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firstSheet="7" activeTab="9"/>
  </bookViews>
  <sheets>
    <sheet name="1、2021年部门收支总体情况表" sheetId="2" r:id="rId1"/>
    <sheet name="2、2021年部门收入总体情况表" sheetId="3" r:id="rId2"/>
    <sheet name="3、2021年部门支出总体情况表" sheetId="4" r:id="rId3"/>
    <sheet name="4、2021年财政拨款收支总体情况表" sheetId="5" r:id="rId4"/>
    <sheet name="5、2021年一般公共预算支出情况表" sheetId="8" r:id="rId5"/>
    <sheet name="6、2021年一般公共预算基本支出情况表" sheetId="7" r:id="rId6"/>
    <sheet name="7、2021年一般公共预算“三公”经费支出情况表" sheetId="6" r:id="rId7"/>
    <sheet name="8、2021年政府性基金预算支出情况表" sheetId="9" r:id="rId8"/>
    <sheet name="9、2021年预算项目绩效目标表" sheetId="10" r:id="rId9"/>
    <sheet name="10、2021年整体支出绩效目标表" sheetId="11" r:id="rId10"/>
  </sheets>
  <calcPr calcId="144525"/>
</workbook>
</file>

<file path=xl/sharedStrings.xml><?xml version="1.0" encoding="utf-8"?>
<sst xmlns="http://schemas.openxmlformats.org/spreadsheetml/2006/main" count="368" uniqueCount="283">
  <si>
    <t>附件1-1</t>
  </si>
  <si>
    <t>2021年部门收支总体情况表</t>
  </si>
  <si>
    <t>编制单位:浏阳市卫生计生综合监督执法局</t>
  </si>
  <si>
    <t>单位:万元（保留两位小数）</t>
  </si>
  <si>
    <t>收                  入</t>
  </si>
  <si>
    <t>支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</si>
  <si>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</si>
  <si>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</si>
  <si>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</si>
  <si>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</si>
  <si>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</si>
  <si>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</si>
  <si>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</si>
  <si>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</si>
  <si>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</si>
  <si>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</si>
  <si>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</si>
  <si>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</si>
  <si>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</si>
  <si>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</si>
  <si>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</si>
  <si>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</si>
  <si>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</si>
  <si>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</si>
  <si>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</si>
  <si>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</si>
  <si>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</si>
  <si>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</si>
  <si>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</si>
  <si>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</si>
  <si>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</si>
  <si>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</si>
  <si>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</si>
  <si>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</si>
  <si>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</si>
  <si>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</si>
  <si>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</si>
  <si>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</si>
  <si>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</si>
  <si>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</si>
  <si>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</si>
  <si>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</si>
  <si>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</si>
  <si>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</si>
  <si>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</si>
  <si>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附件1-2</t>
  </si>
  <si>
    <t>2021年部门收入总体情况表</t>
  </si>
  <si>
    <t>单位：万元</t>
  </si>
  <si>
    <t>单位代码</t>
  </si>
  <si>
    <t>单位名称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</si>
  <si>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</si>
  <si>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</si>
  <si>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</si>
  <si>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</si>
  <si>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</si>
  <si>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</si>
  <si>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</si>
  <si>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</si>
  <si>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</si>
  <si>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</si>
  <si>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</si>
  <si>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</si>
  <si>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</si>
  <si>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</si>
  <si>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</si>
  <si>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上级补助收入</t>
  </si>
  <si>
    <t>总计</t>
  </si>
  <si>
    <t>浏阳市卫生计生综合监督执法局</t>
  </si>
  <si>
    <t>附件1-3</t>
  </si>
  <si>
    <t>2021年部门支出总体情况表</t>
  </si>
  <si>
    <t>单位：万元（保留两位小数）</t>
  </si>
  <si>
    <r>
      <rPr>
        <sz val="9"/>
        <rFont val="仿宋_GB2312"/>
        <charset val="134"/>
      </rPr>
      <t>功能科目</t>
    </r>
  </si>
  <si>
    <t>功能科目名称</t>
  </si>
  <si>
    <t>基本支出</t>
  </si>
  <si>
    <t>项目支出</t>
  </si>
  <si>
    <t>对附属单位补助支出</t>
  </si>
  <si>
    <t>上缴上级支出</t>
  </si>
  <si>
    <t>结转下年</t>
  </si>
  <si>
    <r>
      <rPr>
        <sz val="9"/>
        <rFont val="仿宋_GB2312"/>
        <charset val="134"/>
      </rPr>
      <t>类</t>
    </r>
  </si>
  <si>
    <r>
      <rPr>
        <sz val="9"/>
        <rFont val="仿宋_GB2312"/>
        <charset val="134"/>
      </rPr>
      <t>款</t>
    </r>
  </si>
  <si>
    <r>
      <rPr>
        <sz val="9"/>
        <rFont val="仿宋_GB2312"/>
        <charset val="134"/>
      </rPr>
      <t>项</t>
    </r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</si>
  <si>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</si>
  <si>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</si>
  <si>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</si>
  <si>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</si>
  <si>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</si>
  <si>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</si>
  <si>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</si>
  <si>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</si>
  <si>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</si>
  <si>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</si>
  <si>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208</t>
  </si>
  <si>
    <t>社会保障和就业支出</t>
  </si>
  <si>
    <t>05</t>
  </si>
  <si>
    <t>行政事业单位养老支出</t>
  </si>
  <si>
    <t>02</t>
  </si>
  <si>
    <t>事业单位离退休</t>
  </si>
  <si>
    <t>210</t>
  </si>
  <si>
    <t>卫生健康支出</t>
  </si>
  <si>
    <t>04</t>
  </si>
  <si>
    <t>公共卫生</t>
  </si>
  <si>
    <t>卫生监督机构</t>
  </si>
  <si>
    <t>08</t>
  </si>
  <si>
    <t>基本公共卫生服务</t>
  </si>
  <si>
    <t>附件1-4</t>
  </si>
  <si>
    <t>2021年财政拨款收支总体情况表</t>
  </si>
  <si>
    <t>收            入</t>
  </si>
  <si>
    <t xml:space="preserve">            支            出</t>
  </si>
  <si>
    <t>项      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</si>
  <si>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</si>
  <si>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</si>
  <si>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</si>
  <si>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</si>
  <si>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</si>
  <si>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</si>
  <si>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</si>
  <si>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</si>
  <si>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</si>
  <si>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</si>
  <si>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</si>
  <si>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</si>
  <si>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</si>
  <si>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</si>
  <si>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</si>
  <si>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</si>
  <si>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</si>
  <si>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</si>
  <si>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</si>
  <si>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</si>
  <si>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上级转移支付收入</t>
  </si>
  <si>
    <t>十、节能环保支出</t>
  </si>
  <si>
    <t>  上年结转</t>
  </si>
  <si>
    <t>十一、城乡社区支出</t>
  </si>
  <si>
    <t> 体制分成</t>
  </si>
  <si>
    <t>十二、农林水支出</t>
  </si>
  <si>
    <t>十三、交通运输</t>
  </si>
  <si>
    <t>二、政府性基金预算收入</t>
  </si>
  <si>
    <t>十四、资源勘探信息等支出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</si>
  <si>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</si>
  <si>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</si>
  <si>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</si>
  <si>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</si>
  <si>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</si>
  <si>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</si>
  <si>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</si>
  <si>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</si>
  <si>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</si>
  <si>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</si>
  <si>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</si>
  <si>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</si>
  <si>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</si>
  <si>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</si>
  <si>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</si>
  <si>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附件1-5</t>
  </si>
  <si>
    <t>2021年一般公共预算支出情况表</t>
  </si>
  <si>
    <t>单位:万元</t>
  </si>
  <si>
    <t>功能科目</t>
  </si>
  <si>
    <t>科目名称</t>
  </si>
  <si>
    <t>编制序列</t>
  </si>
  <si>
    <t>类</t>
  </si>
  <si>
    <t>款</t>
  </si>
  <si>
    <t>项</t>
  </si>
  <si>
    <t>附件1-6</t>
  </si>
  <si>
    <t>一般公共预算基本支出情况表</t>
  </si>
  <si>
    <t>单位：元</t>
  </si>
  <si>
    <t>经济科目代码</t>
  </si>
  <si>
    <t>经济科目名称</t>
  </si>
  <si>
    <t>2021年预算</t>
  </si>
  <si>
    <t>人员经费</t>
  </si>
  <si>
    <t>公用经费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</si>
  <si>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</si>
  <si>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</si>
  <si>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</si>
  <si>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</si>
  <si>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</si>
  <si>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</si>
  <si>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</si>
  <si>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</si>
  <si>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</si>
  <si>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</si>
  <si>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</si>
  <si>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</si>
  <si>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</si>
  <si>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</si>
  <si>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</si>
  <si>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</si>
  <si>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</si>
  <si>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</si>
  <si>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</si>
  <si>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</si>
  <si>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</si>
  <si>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</si>
  <si>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</si>
  <si>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</si>
  <si>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</si>
  <si>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</si>
  <si>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</si>
  <si>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</si>
  <si>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</si>
  <si>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</si>
  <si>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</si>
  <si>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</si>
  <si>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</si>
  <si>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</si>
  <si>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</si>
  <si>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</si>
  <si>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</si>
  <si>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</si>
  <si>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</si>
  <si>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</si>
  <si>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</si>
  <si>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</si>
  <si>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</si>
  <si>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</si>
  <si>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</si>
  <si>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</si>
  <si>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</si>
  <si>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</si>
  <si>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</si>
  <si>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</si>
  <si>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</si>
  <si>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</si>
  <si>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附件1-7</t>
  </si>
  <si>
    <t>2021年一般公共预算“三公”经费预算表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</si>
  <si>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</si>
  <si>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</si>
  <si>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</si>
  <si>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</si>
  <si>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</si>
  <si>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</si>
  <si>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</si>
  <si>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附件1-8</t>
  </si>
  <si>
    <t>2021年政府性基金预算支出情况表</t>
  </si>
  <si>
    <t>科目编码</t>
  </si>
  <si>
    <t>本年政府性基金预算支出</t>
  </si>
  <si>
    <t>注：本表反映部门本年度政府性基金预算支出情况，因本单位2022年没有政府性基金预算收入及安排的支出，故本表无数据。</t>
  </si>
  <si>
    <t>附件1-9</t>
  </si>
  <si>
    <t>2021年预算项目绩效目标表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</si>
  <si>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</si>
  <si>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</si>
  <si>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</si>
  <si>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</si>
  <si>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</si>
  <si>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</si>
  <si>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</si>
  <si>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</si>
  <si>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</si>
  <si>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行政执法监督工作专项</t>
  </si>
  <si>
    <t>长期目标</t>
  </si>
  <si>
    <t>进一步推进基层综合监督执法体系建设，积极推动将乡镇卫计监督执法纳入绩效考核。进一步强化和稳定执法队伍，加强基层执法队伍融合，全面提升监督队伍综合素质，全面提高执法水平和服务水平。</t>
  </si>
  <si>
    <t>社会效益</t>
  </si>
  <si>
    <t>打击非法行医，创造良好的营商环境。</t>
  </si>
  <si>
    <t>卫生监督工作专项</t>
  </si>
  <si>
    <t>建立权责明确、程序规范、执行有力的疫情防控执法机制，加强基层体系建设，推动卫生计生监督工作目标任务落实</t>
  </si>
  <si>
    <t>不断提高医疗机构、公共卫生突发事件及时处理率。</t>
  </si>
  <si>
    <t>社会抚养费工作专项</t>
  </si>
  <si>
    <t>质量目标</t>
  </si>
  <si>
    <t>依法开展相关卫生计生法律、法规宣传教育和执法检查,打击非法鉴定胎儿性别等行为。</t>
  </si>
  <si>
    <t>让人们摒弃重男轻女的观念。</t>
  </si>
  <si>
    <t>市级重点工作专项</t>
  </si>
  <si>
    <t>数量目标</t>
  </si>
  <si>
    <t>公用支出按时按量</t>
  </si>
  <si>
    <t>单位正常运转需要保障水平</t>
  </si>
  <si>
    <r>
      <rPr>
        <sz val="10"/>
        <rFont val="宋体"/>
        <charset val="134"/>
      </rPr>
      <t>附件1-</t>
    </r>
    <r>
      <rPr>
        <sz val="10"/>
        <rFont val="宋体"/>
        <charset val="134"/>
      </rPr>
      <t>10</t>
    </r>
  </si>
  <si>
    <t>2021年整体支出绩效目标表</t>
  </si>
  <si>
    <t>单位：浏阳市卫生计生综合监督执法局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</si>
  <si>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</si>
  <si>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</si>
  <si>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</si>
  <si>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</si>
  <si>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</si>
  <si>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</si>
  <si>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</si>
  <si>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</si>
  <si>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</si>
  <si>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</si>
  <si>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</si>
  <si>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</si>
  <si>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</si>
  <si>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根据有关法律、法规和市卫生和计划生育局授权，主要负责全市公共卫生、医疗卫生、计划生育综合监督，督查卫生计生法律法规的落实，查处违法行为。</t>
  </si>
  <si>
    <t xml:space="preserve">1.在监管的各领域开展专项执法督查行动，推动各行业示范创建工作，持续加大执法力度，落实基层监管责任，不断推动监管手段和措施的落实。
2.保障执法设备配备，持续推进信息化建设工作，推进和巩固全市基层综合监督执法全过程记录设备和平台建设。 
3.开展各类公共场所专项整治，规范公共场所消毒管理，开展公共场所量化等级评定达到95%以上。
4.继续做好医疗市场综合监管，规范医疗秩序，严厉打击非法行医行为，建立非法行医黑名单制度，持续开展非法行医回头看行动。
5.切实做好学校卫生、生活饮用水卫生及消毒产品卫生监管工作。
6.实施计划执法工作方案，规范职业卫生监督管理工作开展，加大执法力度。
7.进一步推进基层综合监督执法体系建设，积极推动将乡镇卫计监督执法纳入绩效考核。进一步强化和稳定执法队伍，加强基层执法队伍融合，全面提升监督队伍综合素质，全面提高执法水平和服务水平。
</t>
  </si>
  <si>
    <t>1、各项卫生监督工作覆盖率不断提升 。              2、医疗机构、公共卫生突发事件及时处理率100%，群众投诉处及时办结，群众满意度不断提高。               3、加强饮用水和医疗机构的卫生监督，学校和重要活动的各项卫生安全。               4、卫生许可证发证合格率100%。         5、严厉打击违法违规行为，全年办案数量增加。        6、高标准完成“国卫”复审监督相关工作。</t>
  </si>
  <si>
    <t>1、高标准完成“国卫”复审卫生监督工作，做好重大节日、重大活动、重大会议的公共场所卫生监督保障工作                    2、落实“放管服”改革要求，推进公共场所卫生许可告知承诺制，做好审批肯监管的有效衔接。加强集中式消毒餐饮具单位胡事中事后监管                        3、针对烟花、矿山、化工等尘毒危害重点行业领域开展专项执法工作，依法查处违法行为，控制和消除职业病危害，保护劳动者职业健康                          4、加大依法查处力度，“双随机”完结率100%                5、推进基层综合监督执法体系建设，提升监督执法效能和执法水平。重点工作督查完成率100%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</si>
</sst>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,##0.00_ "/>
    <numFmt numFmtId="178" formatCode="0.00_ "/>
  </numFmts>
  <fonts count="6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5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仿宋_GB2312"/>
      <charset val="134"/>
    </font>
    <font>
      <sz val="10"/>
      <color indexed="8"/>
      <name val="宋体"/>
      <charset val="134"/>
      <scheme val="major"/>
    </font>
    <font>
      <b/>
      <sz val="20"/>
      <color rgb="FF000000"/>
      <name val="宋体"/>
      <charset val="134"/>
    </font>
    <font>
      <sz val="11"/>
      <color rgb="FF000000"/>
      <name val="Calibri"/>
      <charset val="13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4"/>
      <name val="仿宋_GB2312"/>
      <charset val="134"/>
    </font>
    <font>
      <b/>
      <sz val="20"/>
      <name val="宋体"/>
      <charset val="134"/>
      <scheme val="minor"/>
    </font>
    <font>
      <b/>
      <sz val="25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7"/>
      <name val="SimSun"/>
      <charset val="134"/>
    </font>
    <font>
      <sz val="11"/>
      <name val="SimSun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b/>
      <sz val="11"/>
      <name val="SimSun"/>
      <charset val="134"/>
    </font>
    <font>
      <b/>
      <sz val="10"/>
      <name val="Times New Roman"/>
      <charset val="0"/>
    </font>
    <font>
      <sz val="11"/>
      <name val="仿宋_GB2312"/>
      <charset val="134"/>
    </font>
    <font>
      <sz val="10"/>
      <name val="Times New Roman"/>
      <charset val="0"/>
    </font>
    <font>
      <b/>
      <sz val="25"/>
      <name val="SimSun"/>
      <charset val="134"/>
    </font>
    <font>
      <b/>
      <sz val="18"/>
      <name val="SimSun"/>
      <charset val="134"/>
    </font>
    <font>
      <sz val="10"/>
      <name val="SimSun"/>
      <charset val="134"/>
    </font>
    <font>
      <sz val="10"/>
      <name val="Times New Roman"/>
      <charset val="134"/>
    </font>
    <font>
      <b/>
      <sz val="25"/>
      <name val="宋体"/>
      <charset val="134"/>
      <scheme val="major"/>
    </font>
    <font>
      <sz val="9"/>
      <name val="Times New Roman"/>
      <charset val="134"/>
    </font>
    <font>
      <b/>
      <sz val="10"/>
      <name val="宋体"/>
      <charset val="134"/>
      <scheme val="major"/>
    </font>
    <font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rgb="FF808080"/>
      </bottom>
      <diagonal/>
    </border>
    <border>
      <left style="thin">
        <color rgb="FF408080"/>
      </left>
      <right style="thin">
        <color rgb="FF408080"/>
      </right>
      <top style="thin">
        <color rgb="FF80808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9" borderId="24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49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1" fillId="13" borderId="27" applyNumberFormat="0" applyAlignment="0" applyProtection="0">
      <alignment vertical="center"/>
    </xf>
    <xf numFmtId="0" fontId="52" fillId="13" borderId="23" applyNumberFormat="0" applyAlignment="0" applyProtection="0">
      <alignment vertical="center"/>
    </xf>
    <xf numFmtId="0" fontId="53" fillId="14" borderId="2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4" fillId="0" borderId="29" applyNumberFormat="0" applyFill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0" fillId="0" borderId="0"/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8" fillId="0" borderId="0">
      <alignment vertical="center"/>
    </xf>
    <xf numFmtId="0" fontId="3" fillId="0" borderId="0"/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53" applyFont="1" applyAlignment="1">
      <alignment horizontal="center" vertical="center"/>
    </xf>
    <xf numFmtId="0" fontId="2" fillId="0" borderId="0" xfId="5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0" xfId="19" applyNumberFormat="1" applyFont="1" applyFill="1" applyAlignment="1" applyProtection="1">
      <alignment vertical="center"/>
    </xf>
    <xf numFmtId="0" fontId="4" fillId="0" borderId="2" xfId="52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/>
    </xf>
    <xf numFmtId="176" fontId="4" fillId="0" borderId="2" xfId="52" applyNumberFormat="1" applyFont="1" applyFill="1" applyBorder="1" applyAlignment="1" applyProtection="1">
      <alignment horizontal="center" vertical="center" wrapText="1"/>
    </xf>
    <xf numFmtId="4" fontId="4" fillId="0" borderId="2" xfId="52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19" applyFont="1"/>
    <xf numFmtId="0" fontId="1" fillId="0" borderId="0" xfId="53" applyFont="1">
      <alignment vertical="center"/>
    </xf>
    <xf numFmtId="0" fontId="4" fillId="2" borderId="0" xfId="0" applyNumberFormat="1" applyFont="1" applyFill="1" applyAlignment="1" applyProtection="1">
      <alignment horizontal="right"/>
    </xf>
    <xf numFmtId="0" fontId="4" fillId="0" borderId="2" xfId="52" applyNumberFormat="1" applyFont="1" applyFill="1" applyBorder="1" applyAlignment="1" applyProtection="1">
      <alignment horizontal="center" vertical="center"/>
    </xf>
    <xf numFmtId="0" fontId="4" fillId="0" borderId="3" xfId="52" applyNumberFormat="1" applyFont="1" applyFill="1" applyBorder="1" applyAlignment="1" applyProtection="1">
      <alignment horizontal="center" vertical="center" wrapText="1"/>
    </xf>
    <xf numFmtId="0" fontId="4" fillId="0" borderId="4" xfId="52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49" fontId="7" fillId="0" borderId="3" xfId="51" applyNumberFormat="1" applyFont="1" applyFill="1" applyBorder="1" applyAlignment="1">
      <alignment horizontal="left" vertical="top" wrapText="1"/>
    </xf>
    <xf numFmtId="49" fontId="7" fillId="0" borderId="2" xfId="51" applyNumberFormat="1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177" fontId="8" fillId="0" borderId="0" xfId="43" applyNumberFormat="1" applyFont="1" applyFill="1" applyBorder="1" applyAlignment="1" applyProtection="1">
      <alignment horizontal="center" vertical="center" wrapText="1"/>
    </xf>
    <xf numFmtId="0" fontId="9" fillId="0" borderId="0" xfId="43" applyNumberFormat="1" applyFont="1" applyFill="1" applyBorder="1" applyAlignment="1" applyProtection="1">
      <alignment vertical="center"/>
    </xf>
    <xf numFmtId="0" fontId="10" fillId="0" borderId="6" xfId="43" applyNumberFormat="1" applyFont="1" applyFill="1" applyBorder="1" applyAlignment="1" applyProtection="1">
      <alignment horizontal="left" vertical="center"/>
      <protection locked="0"/>
    </xf>
    <xf numFmtId="0" fontId="9" fillId="0" borderId="6" xfId="43" applyNumberFormat="1" applyFont="1" applyFill="1" applyBorder="1" applyAlignment="1" applyProtection="1">
      <alignment horizontal="right" vertical="center"/>
    </xf>
    <xf numFmtId="0" fontId="11" fillId="0" borderId="7" xfId="43" applyNumberFormat="1" applyFont="1" applyFill="1" applyBorder="1" applyAlignment="1" applyProtection="1">
      <alignment horizontal="center" vertical="center"/>
    </xf>
    <xf numFmtId="0" fontId="11" fillId="0" borderId="7" xfId="43" applyNumberFormat="1" applyFont="1" applyFill="1" applyBorder="1" applyAlignment="1" applyProtection="1">
      <alignment horizontal="center" vertical="center" wrapText="1"/>
    </xf>
    <xf numFmtId="0" fontId="12" fillId="0" borderId="7" xfId="43" applyNumberFormat="1" applyFont="1" applyFill="1" applyBorder="1" applyAlignment="1" applyProtection="1">
      <alignment vertical="center"/>
      <protection locked="0"/>
    </xf>
    <xf numFmtId="4" fontId="4" fillId="0" borderId="2" xfId="52" applyNumberFormat="1" applyFont="1" applyFill="1" applyBorder="1" applyAlignment="1" applyProtection="1">
      <alignment horizontal="center" vertical="center" wrapText="1"/>
    </xf>
    <xf numFmtId="49" fontId="13" fillId="0" borderId="7" xfId="43" applyNumberFormat="1" applyFont="1" applyFill="1" applyBorder="1" applyAlignment="1" applyProtection="1">
      <alignment horizontal="center" vertical="center" wrapText="1"/>
      <protection locked="0"/>
    </xf>
    <xf numFmtId="49" fontId="13" fillId="0" borderId="7" xfId="43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>
      <alignment vertical="center"/>
    </xf>
    <xf numFmtId="0" fontId="0" fillId="0" borderId="0" xfId="0" applyFont="1" applyFill="1" applyAlignment="1"/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43" applyNumberFormat="1" applyFont="1" applyFill="1" applyBorder="1" applyAlignment="1" applyProtection="1">
      <alignment horizontal="center" vertical="center" wrapText="1"/>
    </xf>
    <xf numFmtId="0" fontId="14" fillId="0" borderId="0" xfId="43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43" applyNumberFormat="1" applyFont="1" applyFill="1" applyBorder="1" applyAlignment="1" applyProtection="1">
      <alignment horizontal="righ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0" fontId="13" fillId="3" borderId="8" xfId="43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49" fontId="15" fillId="0" borderId="0" xfId="0" applyNumberFormat="1" applyFont="1" applyFill="1" applyAlignment="1">
      <alignment horizontal="left" vertical="center" wrapText="1"/>
    </xf>
    <xf numFmtId="177" fontId="15" fillId="0" borderId="0" xfId="0" applyNumberFormat="1" applyFont="1" applyFill="1" applyAlignment="1">
      <alignment horizontal="left" vertical="center" wrapText="1"/>
    </xf>
    <xf numFmtId="177" fontId="16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left" vertical="center" wrapText="1"/>
    </xf>
    <xf numFmtId="177" fontId="4" fillId="0" borderId="9" xfId="0" applyNumberFormat="1" applyFont="1" applyFill="1" applyBorder="1" applyAlignment="1">
      <alignment horizontal="right" vertical="center" wrapText="1"/>
    </xf>
    <xf numFmtId="177" fontId="17" fillId="0" borderId="0" xfId="0" applyNumberFormat="1" applyFont="1" applyFill="1" applyAlignment="1">
      <alignment horizontal="center" vertical="center" wrapText="1"/>
    </xf>
    <xf numFmtId="177" fontId="18" fillId="0" borderId="10" xfId="0" applyNumberFormat="1" applyFont="1" applyFill="1" applyBorder="1" applyAlignment="1">
      <alignment horizontal="left" vertical="center" wrapText="1"/>
    </xf>
    <xf numFmtId="177" fontId="19" fillId="0" borderId="0" xfId="0" applyNumberFormat="1" applyFont="1" applyFill="1" applyBorder="1" applyAlignment="1">
      <alignment horizontal="left" vertical="center" wrapText="1"/>
    </xf>
    <xf numFmtId="177" fontId="20" fillId="0" borderId="1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20" fillId="0" borderId="8" xfId="0" applyNumberFormat="1" applyFont="1" applyFill="1" applyBorder="1" applyAlignment="1">
      <alignment horizontal="center" vertical="center" wrapText="1"/>
    </xf>
    <xf numFmtId="178" fontId="4" fillId="0" borderId="8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left" vertical="center" wrapText="1"/>
    </xf>
    <xf numFmtId="177" fontId="21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/>
    </xf>
    <xf numFmtId="177" fontId="22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77" fontId="23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 wrapText="1"/>
    </xf>
    <xf numFmtId="177" fontId="24" fillId="0" borderId="2" xfId="0" applyNumberFormat="1" applyFont="1" applyFill="1" applyBorder="1" applyAlignment="1">
      <alignment horizontal="center" vertical="center" wrapText="1"/>
    </xf>
    <xf numFmtId="177" fontId="25" fillId="0" borderId="2" xfId="0" applyNumberFormat="1" applyFont="1" applyFill="1" applyBorder="1" applyAlignment="1">
      <alignment horizontal="center" vertical="center" wrapText="1"/>
    </xf>
    <xf numFmtId="177" fontId="26" fillId="0" borderId="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/>
    </xf>
    <xf numFmtId="177" fontId="25" fillId="0" borderId="2" xfId="0" applyNumberFormat="1" applyFont="1" applyFill="1" applyBorder="1" applyAlignment="1">
      <alignment horizontal="left" vertical="center" wrapText="1"/>
    </xf>
    <xf numFmtId="177" fontId="27" fillId="0" borderId="2" xfId="0" applyNumberFormat="1" applyFont="1" applyFill="1" applyBorder="1" applyAlignment="1">
      <alignment horizontal="center" vertical="center" wrapText="1"/>
    </xf>
    <xf numFmtId="177" fontId="28" fillId="0" borderId="2" xfId="0" applyNumberFormat="1" applyFont="1" applyFill="1" applyBorder="1" applyAlignment="1">
      <alignment horizontal="center" vertical="center" wrapText="1"/>
    </xf>
    <xf numFmtId="177" fontId="29" fillId="0" borderId="2" xfId="0" applyNumberFormat="1" applyFont="1" applyFill="1" applyBorder="1" applyAlignment="1">
      <alignment horizontal="left" vertical="center" wrapText="1"/>
    </xf>
    <xf numFmtId="177" fontId="29" fillId="0" borderId="2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177" fontId="30" fillId="0" borderId="2" xfId="0" applyNumberFormat="1" applyFont="1" applyFill="1" applyBorder="1" applyAlignment="1">
      <alignment horizontal="center" vertical="center" wrapText="1"/>
    </xf>
    <xf numFmtId="177" fontId="23" fillId="0" borderId="2" xfId="0" applyNumberFormat="1" applyFont="1" applyFill="1" applyBorder="1" applyAlignment="1">
      <alignment horizontal="center" vertical="center" wrapText="1"/>
    </xf>
    <xf numFmtId="178" fontId="0" fillId="0" borderId="14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177" fontId="31" fillId="0" borderId="0" xfId="0" applyNumberFormat="1" applyFont="1" applyFill="1" applyAlignment="1">
      <alignment horizontal="center" vertical="center" wrapText="1"/>
    </xf>
    <xf numFmtId="177" fontId="32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177" fontId="33" fillId="0" borderId="2" xfId="0" applyNumberFormat="1" applyFont="1" applyFill="1" applyBorder="1" applyAlignment="1">
      <alignment horizontal="left" vertical="center" wrapText="1"/>
    </xf>
    <xf numFmtId="177" fontId="3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35" fillId="0" borderId="0" xfId="0" applyNumberFormat="1" applyFont="1" applyFill="1" applyAlignment="1">
      <alignment horizontal="left" vertical="center" wrapText="1"/>
    </xf>
    <xf numFmtId="177" fontId="35" fillId="0" borderId="0" xfId="0" applyNumberFormat="1" applyFont="1" applyFill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177" fontId="33" fillId="0" borderId="17" xfId="0" applyNumberFormat="1" applyFont="1" applyFill="1" applyBorder="1" applyAlignment="1">
      <alignment horizontal="center" vertical="center" wrapText="1"/>
    </xf>
    <xf numFmtId="177" fontId="34" fillId="0" borderId="17" xfId="0" applyNumberFormat="1" applyFont="1" applyFill="1" applyBorder="1" applyAlignment="1">
      <alignment horizontal="left" vertical="center" wrapText="1"/>
    </xf>
    <xf numFmtId="177" fontId="34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177" fontId="36" fillId="0" borderId="14" xfId="0" applyNumberFormat="1" applyFont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177" fontId="3" fillId="0" borderId="14" xfId="0" applyNumberFormat="1" applyFont="1" applyFill="1" applyBorder="1" applyAlignment="1">
      <alignment horizontal="left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177" fontId="3" fillId="0" borderId="20" xfId="0" applyNumberFormat="1" applyFont="1" applyFill="1" applyBorder="1" applyAlignment="1">
      <alignment horizontal="left" vertical="center" wrapText="1"/>
    </xf>
    <xf numFmtId="178" fontId="3" fillId="0" borderId="2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77" fontId="3" fillId="0" borderId="21" xfId="0" applyNumberFormat="1" applyFont="1" applyFill="1" applyBorder="1" applyAlignment="1">
      <alignment horizontal="center" vertical="center" wrapText="1"/>
    </xf>
    <xf numFmtId="178" fontId="3" fillId="0" borderId="21" xfId="0" applyNumberFormat="1" applyFont="1" applyFill="1" applyBorder="1" applyAlignment="1">
      <alignment horizontal="center" vertical="center" wrapText="1"/>
    </xf>
    <xf numFmtId="178" fontId="3" fillId="0" borderId="2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/>
    </xf>
    <xf numFmtId="177" fontId="37" fillId="0" borderId="16" xfId="0" applyNumberFormat="1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vertical="center" wrapText="1"/>
    </xf>
    <xf numFmtId="177" fontId="23" fillId="0" borderId="0" xfId="0" applyNumberFormat="1" applyFont="1" applyFill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49" fontId="34" fillId="0" borderId="17" xfId="0" applyNumberFormat="1" applyFont="1" applyFill="1" applyBorder="1" applyAlignment="1">
      <alignment horizontal="center" vertical="center" wrapText="1"/>
    </xf>
    <xf numFmtId="177" fontId="38" fillId="0" borderId="0" xfId="0" applyNumberFormat="1" applyFont="1" applyFill="1" applyBorder="1" applyAlignment="1">
      <alignment horizontal="right" vertical="center" wrapText="1"/>
    </xf>
    <xf numFmtId="177" fontId="38" fillId="0" borderId="0" xfId="0" applyNumberFormat="1" applyFont="1" applyFill="1" applyBorder="1" applyAlignment="1">
      <alignment horizontal="center" vertical="center" wrapText="1"/>
    </xf>
    <xf numFmtId="177" fontId="19" fillId="0" borderId="0" xfId="0" applyNumberFormat="1" applyFont="1" applyFill="1" applyBorder="1" applyAlignment="1">
      <alignment horizontal="right" vertical="center" wrapText="1"/>
    </xf>
    <xf numFmtId="177" fontId="17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top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_部门整体支出绩效目标表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D21" sqref="D21"/>
    </sheetView>
  </sheetViews>
  <sheetFormatPr defaultColWidth="9" defaultRowHeight="13.5" outlineLevelCol="3"/>
  <cols>
    <col min="1" max="1" width="35.25" customWidth="1"/>
    <col min="2" max="2" width="16.5" customWidth="1"/>
    <col min="3" max="3" width="26.25" customWidth="1"/>
  </cols>
  <sheetData>
    <row r="1" s="1" customFormat="1" ht="18.75" customHeight="1" spans="1:4">
      <c r="A1" s="155"/>
      <c r="B1" s="156"/>
      <c r="C1" s="155"/>
      <c r="D1" s="157" t="s">
        <v>0</v>
      </c>
    </row>
    <row r="2" s="1" customFormat="1" ht="32.25" customHeight="1" spans="1:4">
      <c r="A2" s="158" t="s">
        <v>1</v>
      </c>
      <c r="B2" s="158"/>
      <c r="C2" s="158"/>
      <c r="D2" s="158"/>
    </row>
    <row r="3" s="1" customFormat="1" ht="29.25" customHeight="1" spans="1:4">
      <c r="A3" s="64" t="s">
        <v>2</v>
      </c>
      <c r="B3" s="159"/>
      <c r="C3" s="67" t="s">
        <v>3</v>
      </c>
      <c r="D3" s="67"/>
    </row>
    <row r="4" s="1" customFormat="1" ht="24.95" customHeight="1" spans="1:4">
      <c r="A4" s="160" t="s">
        <v>4</v>
      </c>
      <c r="B4" s="160"/>
      <c r="C4" s="160" t="s">
        <v>5</v>
      </c>
      <c r="D4" s="160"/>
    </row>
    <row r="5" s="1" customFormat="1" ht="24.95" customHeight="1" spans="1:4">
      <c r="A5" s="160" t="s">
        <v>6</v>
      </c>
      <c r="B5" s="160" t="s">
        <v>7</v>
      </c>
      <c r="C5" s="160" t="s">
        <v>6</v>
      </c>
      <c r="D5" s="160" t="s">
        <v>7</v>
      </c>
    </row>
    <row r="6" s="1" customFormat="1" ht="24.95" customHeight="1" spans="1:4">
      <c r="A6" s="161" t="s">
        <v>8</v>
      </c>
      <c r="B6" s="160">
        <v>535.472228</v>
      </c>
      <c r="C6" s="161" t="s">
        <v>9</v>
      </c>
      <c r="D6" s="160">
        <v>435.1</v>
      </c>
    </row>
    <row r="7" s="1" customFormat="1" ht="24.95" customHeight="1" spans="1:4">
      <c r="A7" s="161" t="s">
        <v>10</v>
      </c>
      <c r="B7" s="160">
        <v>454.472228</v>
      </c>
      <c r="C7" s="161" t="s">
        <v>11</v>
      </c>
      <c r="D7" s="160">
        <v>359.48</v>
      </c>
    </row>
    <row r="8" s="1" customFormat="1" ht="24.95" customHeight="1" spans="1:4">
      <c r="A8" s="161" t="s">
        <v>12</v>
      </c>
      <c r="B8" s="160">
        <v>81</v>
      </c>
      <c r="C8" s="161" t="s">
        <v>13</v>
      </c>
      <c r="D8" s="160">
        <v>62.5</v>
      </c>
    </row>
    <row r="9" s="1" customFormat="1" ht="24.95" customHeight="1" spans="1:4">
      <c r="A9" s="161" t="s">
        <v>14</v>
      </c>
      <c r="B9" s="160"/>
      <c r="C9" s="161" t="s">
        <v>15</v>
      </c>
      <c r="D9" s="160">
        <v>13.12</v>
      </c>
    </row>
    <row r="10" s="1" customFormat="1" ht="24.95" customHeight="1" spans="1:4">
      <c r="A10" s="161" t="s">
        <v>16</v>
      </c>
      <c r="B10" s="160">
        <v>72</v>
      </c>
      <c r="C10" s="161" t="s">
        <v>17</v>
      </c>
      <c r="D10" s="160">
        <v>100.37</v>
      </c>
    </row>
    <row r="11" s="1" customFormat="1" ht="24.95" customHeight="1" spans="1:4">
      <c r="A11" s="161" t="s">
        <v>18</v>
      </c>
      <c r="B11" s="160">
        <v>9</v>
      </c>
      <c r="C11" s="161" t="s">
        <v>19</v>
      </c>
      <c r="D11" s="160"/>
    </row>
    <row r="12" s="1" customFormat="1" ht="24.95" customHeight="1" spans="1:4">
      <c r="A12" s="161" t="s">
        <v>20</v>
      </c>
      <c r="B12" s="160"/>
      <c r="C12" s="161" t="s">
        <v>21</v>
      </c>
      <c r="D12" s="160"/>
    </row>
    <row r="13" s="1" customFormat="1" ht="24.95" customHeight="1" spans="1:4">
      <c r="A13" s="161" t="s">
        <v>22</v>
      </c>
      <c r="B13" s="160"/>
      <c r="C13" s="161" t="s">
        <v>23</v>
      </c>
      <c r="D13" s="160">
        <v>100.37</v>
      </c>
    </row>
    <row r="14" s="1" customFormat="1" ht="24.95" customHeight="1" spans="1:4">
      <c r="A14" s="161" t="s">
        <v>24</v>
      </c>
      <c r="B14" s="160"/>
      <c r="C14" s="161" t="s">
        <v>25</v>
      </c>
      <c r="D14" s="160"/>
    </row>
    <row r="15" s="1" customFormat="1" ht="24.95" customHeight="1" spans="1:4">
      <c r="A15" s="161" t="s">
        <v>26</v>
      </c>
      <c r="B15" s="160"/>
      <c r="C15" s="161" t="s">
        <v>27</v>
      </c>
      <c r="D15" s="160"/>
    </row>
    <row r="16" s="1" customFormat="1" ht="24.95" customHeight="1" spans="1:4">
      <c r="A16" s="161" t="s">
        <v>28</v>
      </c>
      <c r="B16" s="160"/>
      <c r="C16" s="161" t="s">
        <v>29</v>
      </c>
      <c r="D16" s="160"/>
    </row>
    <row r="17" s="1" customFormat="1" ht="24.95" customHeight="1" spans="1:4">
      <c r="A17" s="161" t="s">
        <v>30</v>
      </c>
      <c r="B17" s="160"/>
      <c r="C17" s="161"/>
      <c r="D17" s="160"/>
    </row>
    <row r="18" s="1" customFormat="1" ht="24.95" customHeight="1" spans="1:4">
      <c r="A18" s="161" t="s">
        <v>31</v>
      </c>
      <c r="B18" s="160"/>
      <c r="C18" s="161"/>
      <c r="D18" s="160"/>
    </row>
    <row r="19" s="1" customFormat="1" ht="24.95" customHeight="1" spans="1:4">
      <c r="A19" s="161" t="s">
        <v>32</v>
      </c>
      <c r="B19" s="160"/>
      <c r="C19" s="160"/>
      <c r="D19" s="160"/>
    </row>
    <row r="20" s="1" customFormat="1" ht="24.95" customHeight="1" spans="1:4">
      <c r="A20" s="161" t="s">
        <v>33</v>
      </c>
      <c r="B20" s="160"/>
      <c r="C20" s="160"/>
      <c r="D20" s="160"/>
    </row>
    <row r="21" s="1" customFormat="1" ht="24.95" customHeight="1" spans="1:4">
      <c r="A21" s="161" t="s">
        <v>34</v>
      </c>
      <c r="B21" s="160"/>
      <c r="C21" s="160" t="s">
        <v>35</v>
      </c>
      <c r="D21" s="160">
        <v>535.47</v>
      </c>
    </row>
    <row r="22" s="1" customFormat="1" ht="24.95" customHeight="1" spans="1:4">
      <c r="A22" s="161" t="s">
        <v>36</v>
      </c>
      <c r="B22" s="160"/>
      <c r="C22" s="161"/>
      <c r="D22" s="160"/>
    </row>
    <row r="23" s="1" customFormat="1" ht="24.95" customHeight="1" spans="1:4">
      <c r="A23" s="161" t="s">
        <v>37</v>
      </c>
      <c r="B23" s="160"/>
      <c r="C23" s="161" t="s">
        <v>38</v>
      </c>
      <c r="D23" s="160"/>
    </row>
    <row r="24" s="1" customFormat="1" ht="24.95" customHeight="1" spans="1:4">
      <c r="A24" s="160" t="s">
        <v>39</v>
      </c>
      <c r="B24" s="160">
        <v>535.472228</v>
      </c>
      <c r="C24" s="161" t="s">
        <v>40</v>
      </c>
      <c r="D24" s="160"/>
    </row>
    <row r="25" s="1" customFormat="1" ht="24.95" customHeight="1" spans="1:4">
      <c r="A25" s="161" t="s">
        <v>41</v>
      </c>
      <c r="B25" s="160"/>
      <c r="C25" s="161" t="s">
        <v>42</v>
      </c>
      <c r="D25" s="160"/>
    </row>
    <row r="26" s="1" customFormat="1" ht="24.95" customHeight="1" spans="1:4">
      <c r="A26" s="160" t="s">
        <v>43</v>
      </c>
      <c r="B26" s="160">
        <v>535.47</v>
      </c>
      <c r="C26" s="160" t="s">
        <v>44</v>
      </c>
      <c r="D26" s="160">
        <v>535.47</v>
      </c>
    </row>
    <row r="27" s="1" customFormat="1"/>
    <row r="28" s="1" customFormat="1"/>
  </sheetData>
  <mergeCells count="4">
    <mergeCell ref="A2:D2"/>
    <mergeCell ref="C3:D3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selection activeCell="A8" sqref="A8:A11"/>
    </sheetView>
  </sheetViews>
  <sheetFormatPr defaultColWidth="9" defaultRowHeight="13.5"/>
  <cols>
    <col min="1" max="1" width="6.625" customWidth="1"/>
    <col min="3" max="3" width="8.125" customWidth="1"/>
    <col min="4" max="4" width="7.875" customWidth="1"/>
    <col min="5" max="5" width="7.375" customWidth="1"/>
    <col min="7" max="7" width="9.875" customWidth="1"/>
    <col min="8" max="8" width="5.375" customWidth="1"/>
    <col min="9" max="9" width="8.875" customWidth="1"/>
    <col min="11" max="11" width="7" customWidth="1"/>
    <col min="12" max="12" width="28.625" customWidth="1"/>
    <col min="13" max="13" width="14.125" customWidth="1"/>
    <col min="14" max="14" width="20.625" customWidth="1"/>
  </cols>
  <sheetData>
    <row r="1" s="1" customFormat="1" spans="1:1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6" t="s">
        <v>263</v>
      </c>
    </row>
    <row r="2" s="1" customFormat="1" ht="30.75" customHeight="1" spans="1:14">
      <c r="A2" s="4"/>
      <c r="B2" s="5" t="s">
        <v>264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14.25" spans="1:14">
      <c r="A3" s="6" t="s">
        <v>265</v>
      </c>
      <c r="B3" s="7"/>
      <c r="C3" s="7"/>
      <c r="D3" s="7"/>
      <c r="E3" s="7"/>
      <c r="F3" s="7"/>
      <c r="G3" s="7"/>
      <c r="H3" s="8"/>
      <c r="I3" s="17"/>
      <c r="J3" s="17"/>
      <c r="K3" s="17"/>
      <c r="L3" s="17"/>
      <c r="M3" s="18"/>
      <c r="N3" s="19" t="s">
        <v>47</v>
      </c>
    </row>
    <row r="4" s="1" customFormat="1" ht="16.5" customHeight="1" spans="1:14">
      <c r="A4" s="9" t="s">
        <v>48</v>
      </c>
      <c r="B4" s="9" t="s">
        <v>49</v>
      </c>
      <c r="C4" s="9" t="s">
        <v>266</v>
      </c>
      <c r="D4" s="9"/>
      <c r="E4" s="9"/>
      <c r="F4" s="9"/>
      <c r="G4" s="9"/>
      <c r="H4" s="9"/>
      <c r="I4" s="9"/>
      <c r="J4" s="9"/>
      <c r="K4" s="9" t="s">
        <v>267</v>
      </c>
      <c r="L4" s="9" t="s">
        <v>268</v>
      </c>
      <c r="M4" s="20" t="s">
        <v>269</v>
      </c>
      <c r="N4" s="20"/>
    </row>
    <row r="5" s="1" customFormat="1" ht="15" customHeight="1" spans="1:14">
      <c r="A5" s="9"/>
      <c r="B5" s="9"/>
      <c r="C5" s="9" t="s">
        <v>270</v>
      </c>
      <c r="D5" s="9" t="s">
        <v>271</v>
      </c>
      <c r="E5" s="9"/>
      <c r="F5" s="9"/>
      <c r="G5" s="9"/>
      <c r="H5" s="9"/>
      <c r="I5" s="9" t="s">
        <v>272</v>
      </c>
      <c r="J5" s="9"/>
      <c r="K5" s="9"/>
      <c r="L5" s="20"/>
      <c r="M5" s="20" t="s">
        <v>273</v>
      </c>
      <c r="N5" s="20" t="s">
        <v>274</v>
      </c>
    </row>
    <row r="6" s="1" customFormat="1" customHeight="1" spans="1:14">
      <c r="A6" s="9"/>
      <c r="B6" s="9"/>
      <c r="C6" s="9"/>
      <c r="D6" s="9" t="s">
        <v>109</v>
      </c>
      <c r="E6" s="9" t="s">
        <v>275</v>
      </c>
      <c r="F6" s="9" t="s">
        <v>276</v>
      </c>
      <c r="G6" s="9" t="s">
        <v>277</v>
      </c>
      <c r="H6" s="9" t="s">
        <v>278</v>
      </c>
      <c r="I6" s="9" t="s">
        <v>73</v>
      </c>
      <c r="J6" s="21" t="s">
        <v>74</v>
      </c>
      <c r="K6" s="9"/>
      <c r="L6" s="20"/>
      <c r="M6" s="20"/>
      <c r="N6" s="20"/>
    </row>
    <row r="7" s="1" customFormat="1" ht="24" customHeight="1" spans="1:14">
      <c r="A7" s="10"/>
      <c r="B7" s="10"/>
      <c r="C7" s="10"/>
      <c r="D7" s="10"/>
      <c r="E7" s="10"/>
      <c r="F7" s="10"/>
      <c r="G7" s="10"/>
      <c r="H7" s="10"/>
      <c r="I7" s="10"/>
      <c r="J7" s="22"/>
      <c r="K7" s="10"/>
      <c r="L7" s="14"/>
      <c r="M7" s="14"/>
      <c r="N7" s="14"/>
    </row>
    <row r="8" s="1" customFormat="1" ht="75" customHeight="1" spans="1:14">
      <c r="A8" s="11">
        <v>50303</v>
      </c>
      <c r="B8" s="12" t="s">
        <v>67</v>
      </c>
      <c r="C8" s="13">
        <v>535.47</v>
      </c>
      <c r="D8" s="13">
        <v>535.47</v>
      </c>
      <c r="E8" s="13"/>
      <c r="F8" s="13"/>
      <c r="G8" s="13"/>
      <c r="H8" s="13"/>
      <c r="I8" s="13">
        <v>435.1</v>
      </c>
      <c r="J8" s="13">
        <v>100.37</v>
      </c>
      <c r="K8" s="23" t="s">
        <v>279</v>
      </c>
      <c r="L8" s="24" t="s">
        <v>280</v>
      </c>
      <c r="M8" s="25" t="s">
        <v>281</v>
      </c>
      <c r="N8" s="26" t="s">
        <v>282</v>
      </c>
    </row>
    <row r="9" s="1" customFormat="1" ht="75" customHeight="1" spans="1:14">
      <c r="A9" s="14"/>
      <c r="B9" s="15"/>
      <c r="C9" s="15"/>
      <c r="D9" s="15"/>
      <c r="E9" s="15"/>
      <c r="F9" s="15"/>
      <c r="G9" s="15"/>
      <c r="H9" s="15"/>
      <c r="I9" s="15"/>
      <c r="J9" s="15"/>
      <c r="K9" s="27"/>
      <c r="L9" s="28"/>
      <c r="M9" s="28"/>
      <c r="N9" s="29"/>
    </row>
    <row r="10" s="1" customFormat="1" ht="75" customHeight="1" spans="1:14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27"/>
      <c r="L10" s="28"/>
      <c r="M10" s="28"/>
      <c r="N10" s="29"/>
    </row>
    <row r="11" s="1" customFormat="1" ht="127" customHeight="1" spans="1:14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30"/>
      <c r="L11" s="31"/>
      <c r="M11" s="31"/>
      <c r="N11" s="29"/>
    </row>
  </sheetData>
  <mergeCells count="34">
    <mergeCell ref="B2:N2"/>
    <mergeCell ref="A3:G3"/>
    <mergeCell ref="C4:J4"/>
    <mergeCell ref="M4:N4"/>
    <mergeCell ref="D5:H5"/>
    <mergeCell ref="I5:J5"/>
    <mergeCell ref="A4:A7"/>
    <mergeCell ref="A8:A11"/>
    <mergeCell ref="B4:B7"/>
    <mergeCell ref="B8:B11"/>
    <mergeCell ref="C5:C7"/>
    <mergeCell ref="C8:C11"/>
    <mergeCell ref="D6:D7"/>
    <mergeCell ref="D8:D11"/>
    <mergeCell ref="E6:E7"/>
    <mergeCell ref="E8:E11"/>
    <mergeCell ref="F6:F7"/>
    <mergeCell ref="F8:F11"/>
    <mergeCell ref="G6:G7"/>
    <mergeCell ref="G8:G11"/>
    <mergeCell ref="H6:H7"/>
    <mergeCell ref="H8:H11"/>
    <mergeCell ref="I6:I7"/>
    <mergeCell ref="I8:I11"/>
    <mergeCell ref="J6:J7"/>
    <mergeCell ref="J8:J11"/>
    <mergeCell ref="K4:K7"/>
    <mergeCell ref="K8:K11"/>
    <mergeCell ref="L4:L7"/>
    <mergeCell ref="L8:L11"/>
    <mergeCell ref="M5:M7"/>
    <mergeCell ref="M8:M11"/>
    <mergeCell ref="N5:N7"/>
    <mergeCell ref="N8:N11"/>
  </mergeCells>
  <pageMargins left="0.75" right="0.75" top="1" bottom="1" header="0.5" footer="0.5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workbookViewId="0">
      <selection activeCell="F18" sqref="F18"/>
    </sheetView>
  </sheetViews>
  <sheetFormatPr defaultColWidth="9" defaultRowHeight="13.5" outlineLevelRow="7"/>
  <cols>
    <col min="2" max="2" width="16.125" customWidth="1"/>
    <col min="3" max="3" width="13.375" style="72" customWidth="1"/>
    <col min="4" max="12" width="9" style="72"/>
  </cols>
  <sheetData>
    <row r="1" s="44" customFormat="1" spans="1:19">
      <c r="A1" s="148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16" t="s">
        <v>45</v>
      </c>
      <c r="S1" s="16"/>
    </row>
    <row r="2" s="44" customFormat="1" ht="32.25" customHeight="1" spans="1:19">
      <c r="A2" s="62" t="s">
        <v>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="44" customFormat="1" ht="24" customHeight="1" spans="1:19">
      <c r="A3" s="149" t="s">
        <v>2</v>
      </c>
      <c r="B3" s="149"/>
      <c r="C3" s="150"/>
      <c r="D3" s="150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6" t="s">
        <v>47</v>
      </c>
      <c r="S3" s="16"/>
    </row>
    <row r="4" s="44" customFormat="1" ht="39.95" customHeight="1" spans="1:19">
      <c r="A4" s="152" t="s">
        <v>48</v>
      </c>
      <c r="B4" s="153" t="s">
        <v>49</v>
      </c>
      <c r="C4" s="153" t="s">
        <v>50</v>
      </c>
      <c r="D4" s="153" t="s">
        <v>51</v>
      </c>
      <c r="E4" s="153" t="s">
        <v>52</v>
      </c>
      <c r="F4" s="153"/>
      <c r="G4" s="153"/>
      <c r="H4" s="153"/>
      <c r="I4" s="153"/>
      <c r="J4" s="153"/>
      <c r="K4" s="153"/>
      <c r="L4" s="153"/>
      <c r="M4" s="153" t="s">
        <v>53</v>
      </c>
      <c r="N4" s="153"/>
      <c r="O4" s="153"/>
      <c r="P4" s="153" t="s">
        <v>54</v>
      </c>
      <c r="Q4" s="153" t="s">
        <v>55</v>
      </c>
      <c r="R4" s="153" t="s">
        <v>56</v>
      </c>
      <c r="S4" s="153" t="s">
        <v>57</v>
      </c>
    </row>
    <row r="5" s="44" customFormat="1" ht="39.95" customHeight="1" spans="1:19">
      <c r="A5" s="152"/>
      <c r="B5" s="153"/>
      <c r="C5" s="153"/>
      <c r="D5" s="153"/>
      <c r="E5" s="153" t="s">
        <v>58</v>
      </c>
      <c r="F5" s="153" t="s">
        <v>59</v>
      </c>
      <c r="G5" s="153" t="s">
        <v>60</v>
      </c>
      <c r="H5" s="153" t="s">
        <v>61</v>
      </c>
      <c r="I5" s="153" t="s">
        <v>62</v>
      </c>
      <c r="J5" s="153" t="s">
        <v>56</v>
      </c>
      <c r="K5" s="153" t="s">
        <v>63</v>
      </c>
      <c r="L5" s="153" t="s">
        <v>64</v>
      </c>
      <c r="M5" s="153" t="s">
        <v>58</v>
      </c>
      <c r="N5" s="153" t="s">
        <v>65</v>
      </c>
      <c r="O5" s="153" t="s">
        <v>56</v>
      </c>
      <c r="P5" s="153"/>
      <c r="Q5" s="153"/>
      <c r="R5" s="153"/>
      <c r="S5" s="153"/>
    </row>
    <row r="6" s="44" customFormat="1" ht="39.95" customHeight="1" spans="1:19">
      <c r="A6" s="154" t="s">
        <v>66</v>
      </c>
      <c r="B6" s="125"/>
      <c r="C6" s="125">
        <v>535.47</v>
      </c>
      <c r="D6" s="125">
        <v>454.47</v>
      </c>
      <c r="E6" s="125"/>
      <c r="F6" s="125">
        <v>72</v>
      </c>
      <c r="G6" s="125">
        <v>9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</row>
    <row r="7" s="44" customFormat="1" ht="46" customHeight="1" spans="1:19">
      <c r="A7" s="154">
        <v>50303</v>
      </c>
      <c r="B7" s="125" t="s">
        <v>67</v>
      </c>
      <c r="C7" s="125">
        <v>535.47</v>
      </c>
      <c r="D7" s="125">
        <v>454.47</v>
      </c>
      <c r="E7" s="125"/>
      <c r="F7" s="125">
        <v>72</v>
      </c>
      <c r="G7" s="125">
        <v>9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</row>
    <row r="8" s="44" customFormat="1"/>
  </sheetData>
  <mergeCells count="14">
    <mergeCell ref="R1:S1"/>
    <mergeCell ref="A2:S2"/>
    <mergeCell ref="A3:E3"/>
    <mergeCell ref="R3:S3"/>
    <mergeCell ref="E4:L4"/>
    <mergeCell ref="M4:O4"/>
    <mergeCell ref="A4:A5"/>
    <mergeCell ref="B4:B5"/>
    <mergeCell ref="C4:C5"/>
    <mergeCell ref="D4:D5"/>
    <mergeCell ref="P4:P5"/>
    <mergeCell ref="Q4:Q5"/>
    <mergeCell ref="R4:R5"/>
    <mergeCell ref="S4:S5"/>
  </mergeCells>
  <pageMargins left="0.7" right="0.7" top="0.75" bottom="0.75" header="0.3" footer="0.3"/>
  <pageSetup paperSize="9" scale="7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J22" sqref="J22"/>
    </sheetView>
  </sheetViews>
  <sheetFormatPr defaultColWidth="9" defaultRowHeight="13.5"/>
  <cols>
    <col min="2" max="2" width="4.5" customWidth="1"/>
    <col min="3" max="4" width="4" customWidth="1"/>
    <col min="5" max="5" width="16.625" customWidth="1"/>
    <col min="6" max="20" width="9" style="72"/>
  </cols>
  <sheetData>
    <row r="1" s="1" customFormat="1" spans="1:20">
      <c r="A1" s="130"/>
      <c r="B1" s="130"/>
      <c r="C1" s="130"/>
      <c r="D1" s="130"/>
      <c r="E1" s="131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43" t="s">
        <v>68</v>
      </c>
      <c r="S1" s="143"/>
      <c r="T1" s="143"/>
    </row>
    <row r="2" s="1" customFormat="1" ht="25.5" customHeight="1" spans="1:20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="1" customFormat="1" customHeight="1" spans="1:20">
      <c r="A3" s="64" t="s">
        <v>2</v>
      </c>
      <c r="B3" s="64"/>
      <c r="C3" s="64"/>
      <c r="D3" s="64"/>
      <c r="E3" s="64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67" t="s">
        <v>70</v>
      </c>
      <c r="Q3" s="144"/>
      <c r="R3" s="144"/>
      <c r="S3" s="144"/>
      <c r="T3" s="144"/>
    </row>
    <row r="4" s="1" customFormat="1" ht="39.95" customHeight="1" spans="1:20">
      <c r="A4" s="133" t="s">
        <v>48</v>
      </c>
      <c r="B4" s="134" t="s">
        <v>71</v>
      </c>
      <c r="C4" s="134"/>
      <c r="D4" s="134"/>
      <c r="E4" s="135" t="s">
        <v>72</v>
      </c>
      <c r="F4" s="135" t="s">
        <v>50</v>
      </c>
      <c r="G4" s="135" t="s">
        <v>73</v>
      </c>
      <c r="H4" s="135"/>
      <c r="I4" s="135"/>
      <c r="J4" s="135"/>
      <c r="K4" s="135" t="s">
        <v>74</v>
      </c>
      <c r="L4" s="135"/>
      <c r="M4" s="135"/>
      <c r="N4" s="135"/>
      <c r="O4" s="135"/>
      <c r="P4" s="135"/>
      <c r="Q4" s="135"/>
      <c r="R4" s="135" t="s">
        <v>75</v>
      </c>
      <c r="S4" s="135" t="s">
        <v>76</v>
      </c>
      <c r="T4" s="145" t="s">
        <v>77</v>
      </c>
    </row>
    <row r="5" s="1" customFormat="1" ht="39.95" customHeight="1" spans="1:20">
      <c r="A5" s="133"/>
      <c r="B5" s="134" t="s">
        <v>78</v>
      </c>
      <c r="C5" s="134" t="s">
        <v>79</v>
      </c>
      <c r="D5" s="134" t="s">
        <v>80</v>
      </c>
      <c r="E5" s="135"/>
      <c r="F5" s="135"/>
      <c r="G5" s="135" t="s">
        <v>81</v>
      </c>
      <c r="H5" s="135" t="s">
        <v>82</v>
      </c>
      <c r="I5" s="135" t="s">
        <v>83</v>
      </c>
      <c r="J5" s="135" t="s">
        <v>84</v>
      </c>
      <c r="K5" s="135" t="s">
        <v>81</v>
      </c>
      <c r="L5" s="135" t="s">
        <v>85</v>
      </c>
      <c r="M5" s="135" t="s">
        <v>86</v>
      </c>
      <c r="N5" s="135" t="s">
        <v>87</v>
      </c>
      <c r="O5" s="135" t="s">
        <v>88</v>
      </c>
      <c r="P5" s="135" t="s">
        <v>89</v>
      </c>
      <c r="Q5" s="135" t="s">
        <v>90</v>
      </c>
      <c r="R5" s="135"/>
      <c r="S5" s="135"/>
      <c r="T5" s="145"/>
    </row>
    <row r="6" s="1" customFormat="1" ht="24.95" customHeight="1" spans="1:20">
      <c r="A6" s="133" t="s">
        <v>66</v>
      </c>
      <c r="B6" s="136"/>
      <c r="C6" s="136"/>
      <c r="D6" s="136"/>
      <c r="E6" s="137"/>
      <c r="F6" s="138">
        <v>535.47</v>
      </c>
      <c r="G6" s="138">
        <v>435.1</v>
      </c>
      <c r="H6" s="138">
        <v>359.48</v>
      </c>
      <c r="I6" s="138">
        <v>62.5</v>
      </c>
      <c r="J6" s="138">
        <v>13.12</v>
      </c>
      <c r="K6" s="138">
        <v>100.37</v>
      </c>
      <c r="L6" s="138"/>
      <c r="M6" s="138"/>
      <c r="N6" s="138">
        <v>100.37</v>
      </c>
      <c r="O6" s="138"/>
      <c r="P6" s="138"/>
      <c r="Q6" s="138"/>
      <c r="R6" s="138"/>
      <c r="S6" s="138"/>
      <c r="T6" s="146"/>
    </row>
    <row r="7" s="1" customFormat="1" ht="24.95" customHeight="1" spans="1:20">
      <c r="A7" s="133">
        <v>50303</v>
      </c>
      <c r="B7" s="136"/>
      <c r="C7" s="136"/>
      <c r="D7" s="136"/>
      <c r="E7" s="137"/>
      <c r="F7" s="138">
        <v>535.47</v>
      </c>
      <c r="G7" s="138">
        <v>435.1</v>
      </c>
      <c r="H7" s="138">
        <v>359.48</v>
      </c>
      <c r="I7" s="138">
        <v>62.5</v>
      </c>
      <c r="J7" s="138">
        <v>13.12</v>
      </c>
      <c r="K7" s="138">
        <v>100.37</v>
      </c>
      <c r="L7" s="138"/>
      <c r="M7" s="138"/>
      <c r="N7" s="138">
        <v>100.37</v>
      </c>
      <c r="O7" s="138"/>
      <c r="P7" s="138"/>
      <c r="Q7" s="138"/>
      <c r="R7" s="138"/>
      <c r="S7" s="138"/>
      <c r="T7" s="146"/>
    </row>
    <row r="8" s="1" customFormat="1" ht="24.95" customHeight="1" spans="1:20">
      <c r="A8" s="133">
        <v>50303</v>
      </c>
      <c r="B8" s="136" t="s">
        <v>91</v>
      </c>
      <c r="C8" s="136"/>
      <c r="D8" s="136"/>
      <c r="E8" s="137" t="s">
        <v>92</v>
      </c>
      <c r="F8" s="138">
        <v>13.12</v>
      </c>
      <c r="G8" s="138">
        <v>13.12</v>
      </c>
      <c r="H8" s="138"/>
      <c r="I8" s="138"/>
      <c r="J8" s="138">
        <v>13.12</v>
      </c>
      <c r="K8" s="138"/>
      <c r="L8" s="138"/>
      <c r="M8" s="138"/>
      <c r="N8" s="138"/>
      <c r="O8" s="138"/>
      <c r="P8" s="138"/>
      <c r="Q8" s="138"/>
      <c r="R8" s="138"/>
      <c r="S8" s="138"/>
      <c r="T8" s="146"/>
    </row>
    <row r="9" s="1" customFormat="1" ht="24.95" customHeight="1" spans="1:20">
      <c r="A9" s="133">
        <v>50303</v>
      </c>
      <c r="B9" s="136" t="s">
        <v>91</v>
      </c>
      <c r="C9" s="136" t="s">
        <v>93</v>
      </c>
      <c r="D9" s="136"/>
      <c r="E9" s="137" t="s">
        <v>94</v>
      </c>
      <c r="F9" s="138">
        <v>13.12</v>
      </c>
      <c r="G9" s="138">
        <v>13.12</v>
      </c>
      <c r="H9" s="138"/>
      <c r="I9" s="138"/>
      <c r="J9" s="138">
        <v>13.12</v>
      </c>
      <c r="K9" s="138"/>
      <c r="L9" s="138"/>
      <c r="M9" s="138"/>
      <c r="N9" s="138"/>
      <c r="O9" s="138"/>
      <c r="P9" s="138"/>
      <c r="Q9" s="138"/>
      <c r="R9" s="138"/>
      <c r="S9" s="138"/>
      <c r="T9" s="146"/>
    </row>
    <row r="10" s="1" customFormat="1" ht="24.95" customHeight="1" spans="1:20">
      <c r="A10" s="133">
        <v>50303</v>
      </c>
      <c r="B10" s="136" t="s">
        <v>91</v>
      </c>
      <c r="C10" s="136" t="s">
        <v>93</v>
      </c>
      <c r="D10" s="136" t="s">
        <v>95</v>
      </c>
      <c r="E10" s="137" t="s">
        <v>96</v>
      </c>
      <c r="F10" s="138">
        <v>13.12</v>
      </c>
      <c r="G10" s="138">
        <v>13.12</v>
      </c>
      <c r="H10" s="138"/>
      <c r="I10" s="138"/>
      <c r="J10" s="138">
        <v>13.12</v>
      </c>
      <c r="K10" s="138"/>
      <c r="L10" s="138"/>
      <c r="M10" s="138"/>
      <c r="N10" s="138"/>
      <c r="O10" s="138"/>
      <c r="P10" s="138"/>
      <c r="Q10" s="138"/>
      <c r="R10" s="138"/>
      <c r="S10" s="138"/>
      <c r="T10" s="146"/>
    </row>
    <row r="11" s="1" customFormat="1" ht="24.95" customHeight="1" spans="1:20">
      <c r="A11" s="133">
        <v>50303</v>
      </c>
      <c r="B11" s="136" t="s">
        <v>97</v>
      </c>
      <c r="C11" s="136"/>
      <c r="D11" s="136"/>
      <c r="E11" s="137" t="s">
        <v>98</v>
      </c>
      <c r="F11" s="138">
        <v>522.35</v>
      </c>
      <c r="G11" s="138">
        <v>421.98</v>
      </c>
      <c r="H11" s="138">
        <v>359.48</v>
      </c>
      <c r="I11" s="138">
        <v>62.5</v>
      </c>
      <c r="J11" s="138"/>
      <c r="K11" s="138">
        <v>100.37</v>
      </c>
      <c r="L11" s="138"/>
      <c r="M11" s="138"/>
      <c r="N11" s="138">
        <v>100.37</v>
      </c>
      <c r="O11" s="138"/>
      <c r="P11" s="138"/>
      <c r="Q11" s="138"/>
      <c r="R11" s="138"/>
      <c r="S11" s="138"/>
      <c r="T11" s="146"/>
    </row>
    <row r="12" s="1" customFormat="1" ht="24.95" customHeight="1" spans="1:20">
      <c r="A12" s="133">
        <v>50303</v>
      </c>
      <c r="B12" s="136" t="s">
        <v>97</v>
      </c>
      <c r="C12" s="136" t="s">
        <v>99</v>
      </c>
      <c r="D12" s="136"/>
      <c r="E12" s="137" t="s">
        <v>100</v>
      </c>
      <c r="F12" s="138">
        <v>522.35</v>
      </c>
      <c r="G12" s="138">
        <v>421.98</v>
      </c>
      <c r="H12" s="138">
        <v>359.48</v>
      </c>
      <c r="I12" s="138">
        <v>62.5</v>
      </c>
      <c r="J12" s="138"/>
      <c r="K12" s="138">
        <v>100.37</v>
      </c>
      <c r="L12" s="138"/>
      <c r="M12" s="138"/>
      <c r="N12" s="138">
        <v>100.37</v>
      </c>
      <c r="O12" s="138"/>
      <c r="P12" s="138"/>
      <c r="Q12" s="138"/>
      <c r="R12" s="138"/>
      <c r="S12" s="138"/>
      <c r="T12" s="146"/>
    </row>
    <row r="13" s="1" customFormat="1" ht="24.95" customHeight="1" spans="1:20">
      <c r="A13" s="133">
        <v>50303</v>
      </c>
      <c r="B13" s="136" t="s">
        <v>97</v>
      </c>
      <c r="C13" s="136" t="s">
        <v>99</v>
      </c>
      <c r="D13" s="136" t="s">
        <v>95</v>
      </c>
      <c r="E13" s="137" t="s">
        <v>101</v>
      </c>
      <c r="F13" s="138">
        <v>421.98</v>
      </c>
      <c r="G13" s="138">
        <v>421.98</v>
      </c>
      <c r="H13" s="138">
        <v>359.48</v>
      </c>
      <c r="I13" s="138">
        <v>62.5</v>
      </c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46"/>
    </row>
    <row r="14" s="1" customFormat="1" ht="24.95" customHeight="1" spans="1:20">
      <c r="A14" s="139">
        <v>50303</v>
      </c>
      <c r="B14" s="140" t="s">
        <v>97</v>
      </c>
      <c r="C14" s="140" t="s">
        <v>99</v>
      </c>
      <c r="D14" s="140" t="s">
        <v>102</v>
      </c>
      <c r="E14" s="141" t="s">
        <v>103</v>
      </c>
      <c r="F14" s="142">
        <v>100.37</v>
      </c>
      <c r="G14" s="142"/>
      <c r="H14" s="142"/>
      <c r="I14" s="142"/>
      <c r="J14" s="142"/>
      <c r="K14" s="142">
        <v>100.37</v>
      </c>
      <c r="L14" s="142"/>
      <c r="M14" s="142"/>
      <c r="N14" s="142">
        <v>100.37</v>
      </c>
      <c r="O14" s="142"/>
      <c r="P14" s="142"/>
      <c r="Q14" s="142"/>
      <c r="R14" s="142"/>
      <c r="S14" s="142"/>
      <c r="T14" s="147"/>
    </row>
  </sheetData>
  <mergeCells count="13">
    <mergeCell ref="R1:T1"/>
    <mergeCell ref="A2:T2"/>
    <mergeCell ref="A3:E3"/>
    <mergeCell ref="P3:T3"/>
    <mergeCell ref="B4:D4"/>
    <mergeCell ref="G4:J4"/>
    <mergeCell ref="K4:Q4"/>
    <mergeCell ref="A4:A5"/>
    <mergeCell ref="E4:E5"/>
    <mergeCell ref="F4:F5"/>
    <mergeCell ref="R4:R5"/>
    <mergeCell ref="S4:S5"/>
    <mergeCell ref="T4:T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workbookViewId="0">
      <selection activeCell="H12" sqref="H12"/>
    </sheetView>
  </sheetViews>
  <sheetFormatPr defaultColWidth="9" defaultRowHeight="13.5" outlineLevelCol="5"/>
  <cols>
    <col min="1" max="1" width="27.375" style="114" customWidth="1"/>
    <col min="2" max="2" width="13.375" style="72" customWidth="1"/>
    <col min="3" max="3" width="25.125" style="114" customWidth="1"/>
    <col min="4" max="6" width="9" style="72"/>
  </cols>
  <sheetData>
    <row r="1" s="1" customFormat="1" spans="1:6">
      <c r="A1" s="115"/>
      <c r="B1" s="2"/>
      <c r="C1" s="115"/>
      <c r="D1" s="2"/>
      <c r="E1" s="2"/>
      <c r="F1" s="116" t="s">
        <v>104</v>
      </c>
    </row>
    <row r="2" s="1" customFormat="1" ht="35.25" customHeight="1" spans="1:6">
      <c r="A2" s="117" t="s">
        <v>105</v>
      </c>
      <c r="B2" s="118"/>
      <c r="C2" s="117"/>
      <c r="D2" s="118"/>
      <c r="E2" s="118"/>
      <c r="F2" s="118"/>
    </row>
    <row r="3" s="1" customFormat="1" ht="21.75" customHeight="1" spans="1:6">
      <c r="A3" s="119" t="s">
        <v>2</v>
      </c>
      <c r="B3" s="120"/>
      <c r="C3" s="121"/>
      <c r="D3" s="116"/>
      <c r="E3" s="120" t="s">
        <v>47</v>
      </c>
      <c r="F3" s="122"/>
    </row>
    <row r="4" s="1" customFormat="1" ht="26.25" customHeight="1" spans="1:6">
      <c r="A4" s="123" t="s">
        <v>106</v>
      </c>
      <c r="B4" s="123"/>
      <c r="C4" s="123" t="s">
        <v>107</v>
      </c>
      <c r="D4" s="123"/>
      <c r="E4" s="123"/>
      <c r="F4" s="123"/>
    </row>
    <row r="5" s="1" customFormat="1" ht="24.75" customHeight="1" spans="1:6">
      <c r="A5" s="123" t="s">
        <v>108</v>
      </c>
      <c r="B5" s="123" t="s">
        <v>7</v>
      </c>
      <c r="C5" s="123" t="s">
        <v>108</v>
      </c>
      <c r="D5" s="123" t="s">
        <v>50</v>
      </c>
      <c r="E5" s="123" t="s">
        <v>109</v>
      </c>
      <c r="F5" s="123" t="s">
        <v>110</v>
      </c>
    </row>
    <row r="6" s="1" customFormat="1" ht="20.1" customHeight="1" spans="1:6">
      <c r="A6" s="124" t="s">
        <v>111</v>
      </c>
      <c r="B6" s="125">
        <v>535.47</v>
      </c>
      <c r="C6" s="124" t="s">
        <v>112</v>
      </c>
      <c r="D6" s="125"/>
      <c r="E6" s="125"/>
      <c r="F6" s="125"/>
    </row>
    <row r="7" s="1" customFormat="1" ht="20.1" customHeight="1" spans="1:6">
      <c r="A7" s="124" t="s">
        <v>113</v>
      </c>
      <c r="B7" s="125">
        <v>454.472228</v>
      </c>
      <c r="C7" s="124" t="s">
        <v>114</v>
      </c>
      <c r="D7" s="125"/>
      <c r="E7" s="125"/>
      <c r="F7" s="125"/>
    </row>
    <row r="8" s="1" customFormat="1" ht="20.1" customHeight="1" spans="1:6">
      <c r="A8" s="124" t="s">
        <v>115</v>
      </c>
      <c r="B8" s="125">
        <v>81</v>
      </c>
      <c r="C8" s="124" t="s">
        <v>116</v>
      </c>
      <c r="D8" s="125"/>
      <c r="E8" s="125"/>
      <c r="F8" s="125"/>
    </row>
    <row r="9" s="1" customFormat="1" ht="20.1" customHeight="1" spans="1:6">
      <c r="A9" s="124" t="s">
        <v>117</v>
      </c>
      <c r="B9" s="125"/>
      <c r="C9" s="124" t="s">
        <v>118</v>
      </c>
      <c r="D9" s="125"/>
      <c r="E9" s="125"/>
      <c r="F9" s="125"/>
    </row>
    <row r="10" s="1" customFormat="1" ht="20.1" customHeight="1" spans="1:6">
      <c r="A10" s="124" t="s">
        <v>119</v>
      </c>
      <c r="B10" s="125">
        <v>72</v>
      </c>
      <c r="C10" s="124" t="s">
        <v>120</v>
      </c>
      <c r="D10" s="125"/>
      <c r="E10" s="125"/>
      <c r="F10" s="125"/>
    </row>
    <row r="11" s="1" customFormat="1" ht="20.1" customHeight="1" spans="1:6">
      <c r="A11" s="124" t="s">
        <v>121</v>
      </c>
      <c r="B11" s="125">
        <v>9</v>
      </c>
      <c r="C11" s="124" t="s">
        <v>122</v>
      </c>
      <c r="D11" s="125"/>
      <c r="E11" s="125"/>
      <c r="F11" s="125"/>
    </row>
    <row r="12" s="1" customFormat="1" ht="20.1" customHeight="1" spans="1:6">
      <c r="A12" s="124" t="s">
        <v>123</v>
      </c>
      <c r="B12" s="125"/>
      <c r="C12" s="124" t="s">
        <v>124</v>
      </c>
      <c r="D12" s="125">
        <v>13.12</v>
      </c>
      <c r="E12" s="125">
        <v>13.12</v>
      </c>
      <c r="F12" s="125"/>
    </row>
    <row r="13" s="1" customFormat="1" ht="20.1" customHeight="1" spans="1:6">
      <c r="A13" s="124" t="s">
        <v>125</v>
      </c>
      <c r="B13" s="125"/>
      <c r="C13" s="124" t="s">
        <v>126</v>
      </c>
      <c r="D13" s="125"/>
      <c r="E13" s="125"/>
      <c r="F13" s="125"/>
    </row>
    <row r="14" s="1" customFormat="1" ht="20.1" customHeight="1" spans="1:6">
      <c r="A14" s="124" t="s">
        <v>127</v>
      </c>
      <c r="B14" s="125"/>
      <c r="C14" s="124" t="s">
        <v>128</v>
      </c>
      <c r="D14" s="125">
        <v>522.352228</v>
      </c>
      <c r="E14" s="125">
        <v>522.352228</v>
      </c>
      <c r="F14" s="125"/>
    </row>
    <row r="15" s="1" customFormat="1" ht="20.1" customHeight="1" spans="1:6">
      <c r="A15" s="124" t="s">
        <v>129</v>
      </c>
      <c r="B15" s="125"/>
      <c r="C15" s="124" t="s">
        <v>130</v>
      </c>
      <c r="D15" s="125"/>
      <c r="E15" s="125"/>
      <c r="F15" s="125"/>
    </row>
    <row r="16" s="1" customFormat="1" ht="20.1" customHeight="1" spans="1:6">
      <c r="A16" s="124" t="s">
        <v>131</v>
      </c>
      <c r="B16" s="125"/>
      <c r="C16" s="124" t="s">
        <v>132</v>
      </c>
      <c r="D16" s="125"/>
      <c r="E16" s="125"/>
      <c r="F16" s="125"/>
    </row>
    <row r="17" s="1" customFormat="1" ht="20.1" customHeight="1" spans="1:6">
      <c r="A17" s="124" t="s">
        <v>133</v>
      </c>
      <c r="B17" s="125">
        <v>3.345894</v>
      </c>
      <c r="C17" s="124" t="s">
        <v>134</v>
      </c>
      <c r="D17" s="125"/>
      <c r="E17" s="125"/>
      <c r="F17" s="125"/>
    </row>
    <row r="18" s="1" customFormat="1" ht="20.1" customHeight="1" spans="1:6">
      <c r="A18" s="124"/>
      <c r="B18" s="125"/>
      <c r="C18" s="124" t="s">
        <v>135</v>
      </c>
      <c r="D18" s="125"/>
      <c r="E18" s="125"/>
      <c r="F18" s="125"/>
    </row>
    <row r="19" s="1" customFormat="1" ht="20.1" customHeight="1" spans="1:6">
      <c r="A19" s="124" t="s">
        <v>136</v>
      </c>
      <c r="B19" s="125"/>
      <c r="C19" s="124" t="s">
        <v>137</v>
      </c>
      <c r="D19" s="125"/>
      <c r="E19" s="125"/>
      <c r="F19" s="125"/>
    </row>
    <row r="20" s="1" customFormat="1" ht="20.1" customHeight="1" spans="1:6">
      <c r="A20" s="124"/>
      <c r="B20" s="125"/>
      <c r="C20" s="124" t="s">
        <v>138</v>
      </c>
      <c r="D20" s="125"/>
      <c r="E20" s="125"/>
      <c r="F20" s="125"/>
    </row>
    <row r="21" s="1" customFormat="1" ht="20.1" customHeight="1" spans="1:6">
      <c r="A21" s="124"/>
      <c r="B21" s="125"/>
      <c r="C21" s="124" t="s">
        <v>139</v>
      </c>
      <c r="D21" s="125"/>
      <c r="E21" s="125"/>
      <c r="F21" s="125"/>
    </row>
    <row r="22" s="1" customFormat="1" ht="20.1" customHeight="1" spans="1:6">
      <c r="A22" s="124"/>
      <c r="B22" s="125"/>
      <c r="C22" s="124" t="s">
        <v>140</v>
      </c>
      <c r="D22" s="125"/>
      <c r="E22" s="125"/>
      <c r="F22" s="125"/>
    </row>
    <row r="23" s="1" customFormat="1" ht="20.1" customHeight="1" spans="1:6">
      <c r="A23" s="124"/>
      <c r="B23" s="125"/>
      <c r="C23" s="124" t="s">
        <v>141</v>
      </c>
      <c r="D23" s="125"/>
      <c r="E23" s="125"/>
      <c r="F23" s="125"/>
    </row>
    <row r="24" s="1" customFormat="1" ht="20.1" customHeight="1" spans="1:6">
      <c r="A24" s="124"/>
      <c r="B24" s="125"/>
      <c r="C24" s="124" t="s">
        <v>142</v>
      </c>
      <c r="D24" s="125"/>
      <c r="E24" s="125"/>
      <c r="F24" s="125"/>
    </row>
    <row r="25" s="1" customFormat="1" ht="20.1" customHeight="1" spans="1:6">
      <c r="A25" s="124"/>
      <c r="B25" s="125"/>
      <c r="C25" s="124" t="s">
        <v>143</v>
      </c>
      <c r="D25" s="125"/>
      <c r="E25" s="125"/>
      <c r="F25" s="125"/>
    </row>
    <row r="26" s="1" customFormat="1" ht="20.1" customHeight="1" spans="1:6">
      <c r="A26" s="124"/>
      <c r="B26" s="125"/>
      <c r="C26" s="124" t="s">
        <v>144</v>
      </c>
      <c r="D26" s="125"/>
      <c r="E26" s="125"/>
      <c r="F26" s="125"/>
    </row>
    <row r="27" s="1" customFormat="1" ht="20.1" customHeight="1" spans="1:6">
      <c r="A27" s="124"/>
      <c r="B27" s="125"/>
      <c r="C27" s="124" t="s">
        <v>145</v>
      </c>
      <c r="D27" s="125"/>
      <c r="E27" s="125"/>
      <c r="F27" s="125"/>
    </row>
    <row r="28" s="1" customFormat="1" ht="20.1" customHeight="1" spans="1:6">
      <c r="A28" s="124"/>
      <c r="B28" s="125"/>
      <c r="C28" s="124" t="s">
        <v>146</v>
      </c>
      <c r="D28" s="125"/>
      <c r="E28" s="125"/>
      <c r="F28" s="125"/>
    </row>
    <row r="29" s="1" customFormat="1" ht="25.5" customHeight="1" spans="1:6">
      <c r="A29" s="124"/>
      <c r="B29" s="125"/>
      <c r="C29" s="124" t="s">
        <v>147</v>
      </c>
      <c r="D29" s="125"/>
      <c r="E29" s="125"/>
      <c r="F29" s="125"/>
    </row>
    <row r="30" s="1" customFormat="1" ht="25.5" customHeight="1" spans="1:6">
      <c r="A30" s="124"/>
      <c r="B30" s="125"/>
      <c r="C30" s="124" t="s">
        <v>148</v>
      </c>
      <c r="D30" s="125"/>
      <c r="E30" s="125"/>
      <c r="F30" s="125"/>
    </row>
    <row r="31" s="1" customFormat="1" ht="25.5" customHeight="1" spans="1:6">
      <c r="A31" s="124"/>
      <c r="B31" s="125"/>
      <c r="C31" s="124" t="s">
        <v>149</v>
      </c>
      <c r="D31" s="125"/>
      <c r="E31" s="125"/>
      <c r="F31" s="125"/>
    </row>
    <row r="32" s="1" customFormat="1" ht="25.5" customHeight="1" spans="1:6">
      <c r="A32" s="124"/>
      <c r="B32" s="125"/>
      <c r="C32" s="124" t="s">
        <v>150</v>
      </c>
      <c r="D32" s="125"/>
      <c r="E32" s="125"/>
      <c r="F32" s="125"/>
    </row>
    <row r="33" s="1" customFormat="1" ht="38.25" customHeight="1" spans="1:6">
      <c r="A33" s="124" t="s">
        <v>151</v>
      </c>
      <c r="B33" s="125">
        <v>535.47</v>
      </c>
      <c r="C33" s="124" t="s">
        <v>152</v>
      </c>
      <c r="D33" s="125">
        <v>535.472228</v>
      </c>
      <c r="E33" s="125">
        <v>535.472228</v>
      </c>
      <c r="F33" s="125"/>
    </row>
    <row r="34" s="1" customFormat="1" ht="25.5" customHeight="1" spans="1:6">
      <c r="A34" s="126"/>
      <c r="B34" s="127"/>
      <c r="C34" s="128"/>
      <c r="D34" s="129"/>
      <c r="E34" s="129"/>
      <c r="F34" s="129"/>
    </row>
    <row r="35" s="1" customFormat="1" spans="1:6">
      <c r="A35" s="128"/>
      <c r="B35" s="129"/>
      <c r="C35" s="128"/>
      <c r="D35" s="129"/>
      <c r="E35" s="129"/>
      <c r="F35" s="129"/>
    </row>
  </sheetData>
  <mergeCells count="5">
    <mergeCell ref="A2:F2"/>
    <mergeCell ref="A3:B3"/>
    <mergeCell ref="E3:F3"/>
    <mergeCell ref="A4:B4"/>
    <mergeCell ref="C4:F4"/>
  </mergeCells>
  <pageMargins left="0.75" right="0.75" top="1" bottom="1" header="0.5" footer="0.5"/>
  <pageSetup paperSize="9" scale="94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workbookViewId="0">
      <selection activeCell="A3" sqref="A3:D3"/>
    </sheetView>
  </sheetViews>
  <sheetFormatPr defaultColWidth="9" defaultRowHeight="13.5" outlineLevelCol="7"/>
  <cols>
    <col min="1" max="1" width="8" customWidth="1"/>
    <col min="2" max="2" width="7.875" customWidth="1"/>
    <col min="3" max="3" width="5.75" customWidth="1"/>
    <col min="4" max="4" width="18.375" customWidth="1"/>
    <col min="5" max="5" width="9" hidden="1" customWidth="1"/>
    <col min="6" max="6" width="19.625" customWidth="1"/>
    <col min="7" max="7" width="15.625" customWidth="1"/>
    <col min="8" max="8" width="21.25" customWidth="1"/>
  </cols>
  <sheetData>
    <row r="1" s="1" customFormat="1" spans="1:8">
      <c r="A1" s="96"/>
      <c r="B1" s="96"/>
      <c r="C1" s="96"/>
      <c r="D1" s="3"/>
      <c r="E1" s="97"/>
      <c r="F1" s="3"/>
      <c r="G1" s="3"/>
      <c r="H1" s="16" t="s">
        <v>153</v>
      </c>
    </row>
    <row r="2" s="1" customFormat="1" ht="33.75" customHeight="1" spans="1:8">
      <c r="A2" s="98" t="s">
        <v>154</v>
      </c>
      <c r="B2" s="99"/>
      <c r="C2" s="99"/>
      <c r="D2" s="99"/>
      <c r="E2" s="99"/>
      <c r="F2" s="99"/>
      <c r="G2" s="99"/>
      <c r="H2" s="99"/>
    </row>
    <row r="3" s="1" customFormat="1" ht="21.75" customHeight="1" spans="1:8">
      <c r="A3" s="75" t="s">
        <v>2</v>
      </c>
      <c r="B3" s="7"/>
      <c r="C3" s="7"/>
      <c r="D3" s="7"/>
      <c r="E3" s="100"/>
      <c r="F3" s="101"/>
      <c r="G3" s="101"/>
      <c r="H3" s="16" t="s">
        <v>155</v>
      </c>
    </row>
    <row r="4" s="1" customFormat="1" ht="24.95" customHeight="1" spans="1:8">
      <c r="A4" s="102" t="s">
        <v>156</v>
      </c>
      <c r="B4" s="103"/>
      <c r="C4" s="104"/>
      <c r="D4" s="105" t="s">
        <v>157</v>
      </c>
      <c r="E4" s="106" t="s">
        <v>158</v>
      </c>
      <c r="F4" s="105" t="s">
        <v>66</v>
      </c>
      <c r="G4" s="105" t="s">
        <v>73</v>
      </c>
      <c r="H4" s="105" t="s">
        <v>74</v>
      </c>
    </row>
    <row r="5" s="1" customFormat="1" ht="24.95" customHeight="1" spans="1:8">
      <c r="A5" s="107" t="s">
        <v>159</v>
      </c>
      <c r="B5" s="107" t="s">
        <v>160</v>
      </c>
      <c r="C5" s="107" t="s">
        <v>161</v>
      </c>
      <c r="D5" s="108"/>
      <c r="E5" s="109"/>
      <c r="F5" s="108"/>
      <c r="G5" s="108"/>
      <c r="H5" s="108"/>
    </row>
    <row r="6" s="1" customFormat="1" ht="24.95" customHeight="1" spans="1:8">
      <c r="A6" s="110"/>
      <c r="B6" s="110"/>
      <c r="C6" s="110"/>
      <c r="D6" s="111"/>
      <c r="E6" s="110"/>
      <c r="F6" s="112">
        <v>535.47</v>
      </c>
      <c r="G6" s="112">
        <v>435.1</v>
      </c>
      <c r="H6" s="112">
        <v>100.37</v>
      </c>
    </row>
    <row r="7" s="1" customFormat="1" ht="24.95" customHeight="1" spans="1:8">
      <c r="A7" s="110">
        <v>208</v>
      </c>
      <c r="B7" s="110"/>
      <c r="C7" s="110"/>
      <c r="D7" s="111" t="s">
        <v>92</v>
      </c>
      <c r="E7" s="110"/>
      <c r="F7" s="112">
        <v>13.12</v>
      </c>
      <c r="G7" s="112">
        <v>13.12</v>
      </c>
      <c r="H7" s="112"/>
    </row>
    <row r="8" s="1" customFormat="1" ht="24.95" customHeight="1" spans="1:8">
      <c r="A8" s="110">
        <v>208</v>
      </c>
      <c r="B8" s="110" t="s">
        <v>93</v>
      </c>
      <c r="C8" s="110"/>
      <c r="D8" s="111" t="s">
        <v>94</v>
      </c>
      <c r="E8" s="110"/>
      <c r="F8" s="112">
        <v>13.12</v>
      </c>
      <c r="G8" s="112">
        <v>13.12</v>
      </c>
      <c r="H8" s="112"/>
    </row>
    <row r="9" s="1" customFormat="1" ht="24.95" customHeight="1" spans="1:8">
      <c r="A9" s="110">
        <v>208</v>
      </c>
      <c r="B9" s="110" t="s">
        <v>93</v>
      </c>
      <c r="C9" s="110" t="s">
        <v>95</v>
      </c>
      <c r="D9" s="111" t="s">
        <v>96</v>
      </c>
      <c r="E9" s="110">
        <v>1</v>
      </c>
      <c r="F9" s="112">
        <v>13.12</v>
      </c>
      <c r="G9" s="112">
        <v>13.12</v>
      </c>
      <c r="H9" s="112"/>
    </row>
    <row r="10" s="1" customFormat="1" ht="24.95" customHeight="1" spans="1:8">
      <c r="A10" s="110">
        <v>210</v>
      </c>
      <c r="B10" s="110"/>
      <c r="C10" s="110"/>
      <c r="D10" s="111" t="s">
        <v>98</v>
      </c>
      <c r="E10" s="110"/>
      <c r="F10" s="112">
        <v>522.35</v>
      </c>
      <c r="G10" s="112">
        <v>421.98</v>
      </c>
      <c r="H10" s="112">
        <v>100.37</v>
      </c>
    </row>
    <row r="11" s="1" customFormat="1" ht="24.95" customHeight="1" spans="1:8">
      <c r="A11" s="110">
        <v>210</v>
      </c>
      <c r="B11" s="110" t="s">
        <v>99</v>
      </c>
      <c r="C11" s="110"/>
      <c r="D11" s="111" t="s">
        <v>100</v>
      </c>
      <c r="E11" s="110"/>
      <c r="F11" s="112">
        <v>522.35</v>
      </c>
      <c r="G11" s="112">
        <v>421.98</v>
      </c>
      <c r="H11" s="112">
        <v>100.37</v>
      </c>
    </row>
    <row r="12" s="1" customFormat="1" ht="24.95" customHeight="1" spans="1:8">
      <c r="A12" s="110">
        <v>210</v>
      </c>
      <c r="B12" s="110" t="s">
        <v>99</v>
      </c>
      <c r="C12" s="110" t="s">
        <v>95</v>
      </c>
      <c r="D12" s="111" t="s">
        <v>101</v>
      </c>
      <c r="E12" s="110">
        <v>1</v>
      </c>
      <c r="F12" s="112">
        <v>421.98</v>
      </c>
      <c r="G12" s="112">
        <v>421.98</v>
      </c>
      <c r="H12" s="112"/>
    </row>
    <row r="13" s="1" customFormat="1" ht="24.95" customHeight="1" spans="1:8">
      <c r="A13" s="110">
        <v>210</v>
      </c>
      <c r="B13" s="110" t="s">
        <v>99</v>
      </c>
      <c r="C13" s="110" t="s">
        <v>102</v>
      </c>
      <c r="D13" s="111" t="s">
        <v>103</v>
      </c>
      <c r="E13" s="110">
        <v>1</v>
      </c>
      <c r="F13" s="112">
        <v>100.37</v>
      </c>
      <c r="G13" s="112"/>
      <c r="H13" s="112">
        <v>100.37</v>
      </c>
    </row>
    <row r="14" s="1" customFormat="1" spans="5:5">
      <c r="E14" s="113"/>
    </row>
    <row r="15" s="1" customFormat="1" spans="5:5">
      <c r="E15" s="113"/>
    </row>
  </sheetData>
  <mergeCells count="8">
    <mergeCell ref="A2:H2"/>
    <mergeCell ref="A3:D3"/>
    <mergeCell ref="A4:C4"/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1"/>
  <sheetViews>
    <sheetView workbookViewId="0">
      <selection activeCell="H20" sqref="H20"/>
    </sheetView>
  </sheetViews>
  <sheetFormatPr defaultColWidth="9" defaultRowHeight="13.5" outlineLevelCol="4"/>
  <cols>
    <col min="1" max="1" width="16.625" customWidth="1"/>
    <col min="2" max="2" width="27.625" style="72" customWidth="1"/>
    <col min="3" max="3" width="17.375" customWidth="1"/>
    <col min="4" max="4" width="19.125" customWidth="1"/>
    <col min="5" max="5" width="14.375" customWidth="1"/>
  </cols>
  <sheetData>
    <row r="1" s="1" customFormat="1" ht="19" customHeight="1" spans="1:5">
      <c r="A1" s="16"/>
      <c r="B1" s="16"/>
      <c r="E1" s="73" t="s">
        <v>162</v>
      </c>
    </row>
    <row r="2" s="32" customFormat="1" ht="23.25" customHeight="1" spans="1:5">
      <c r="A2" s="74" t="s">
        <v>163</v>
      </c>
      <c r="B2" s="74"/>
      <c r="C2" s="74"/>
      <c r="D2" s="74"/>
      <c r="E2" s="74"/>
    </row>
    <row r="3" s="32" customFormat="1" ht="19.5" customHeight="1" spans="1:5">
      <c r="A3" s="75" t="s">
        <v>2</v>
      </c>
      <c r="B3" s="7"/>
      <c r="C3" s="76"/>
      <c r="D3" s="76"/>
      <c r="E3" s="77" t="s">
        <v>164</v>
      </c>
    </row>
    <row r="4" s="32" customFormat="1" ht="26.25" customHeight="1" spans="1:5">
      <c r="A4" s="78" t="s">
        <v>165</v>
      </c>
      <c r="B4" s="79" t="s">
        <v>166</v>
      </c>
      <c r="C4" s="79" t="s">
        <v>167</v>
      </c>
      <c r="D4" s="79"/>
      <c r="E4" s="79"/>
    </row>
    <row r="5" s="32" customFormat="1" ht="25.5" customHeight="1" spans="1:5">
      <c r="A5" s="78"/>
      <c r="B5" s="79"/>
      <c r="C5" s="80" t="s">
        <v>50</v>
      </c>
      <c r="D5" s="80" t="s">
        <v>168</v>
      </c>
      <c r="E5" s="81" t="s">
        <v>169</v>
      </c>
    </row>
    <row r="6" s="32" customFormat="1" ht="25.5" customHeight="1" spans="1:5">
      <c r="A6" s="82" t="s">
        <v>66</v>
      </c>
      <c r="B6" s="83"/>
      <c r="C6" s="80">
        <f>C7+C21+C49</f>
        <v>4351022.28</v>
      </c>
      <c r="D6" s="80">
        <f>D7+D21+D49</f>
        <v>3726022.28</v>
      </c>
      <c r="E6" s="80">
        <f>E7+E21+E49</f>
        <v>625000</v>
      </c>
    </row>
    <row r="7" s="32" customFormat="1" ht="21.75" customHeight="1" spans="1:5">
      <c r="A7" s="84">
        <v>301</v>
      </c>
      <c r="B7" s="85" t="s">
        <v>82</v>
      </c>
      <c r="C7" s="80">
        <f>SUM(C8:C20)</f>
        <v>3594822.28</v>
      </c>
      <c r="D7" s="86">
        <f>SUM(D8:D20)</f>
        <v>3594822.28</v>
      </c>
      <c r="E7" s="87"/>
    </row>
    <row r="8" s="32" customFormat="1" ht="16.5" customHeight="1" spans="1:5">
      <c r="A8" s="84">
        <v>30101</v>
      </c>
      <c r="B8" s="88" t="s">
        <v>170</v>
      </c>
      <c r="C8" s="89">
        <f t="shared" ref="C8:C20" si="0">D8+E8</f>
        <v>925080</v>
      </c>
      <c r="D8" s="90">
        <v>925080</v>
      </c>
      <c r="E8" s="91"/>
    </row>
    <row r="9" s="32" customFormat="1" ht="16.5" customHeight="1" spans="1:5">
      <c r="A9" s="84">
        <v>30102</v>
      </c>
      <c r="B9" s="88" t="s">
        <v>171</v>
      </c>
      <c r="C9" s="89">
        <f t="shared" si="0"/>
        <v>756000</v>
      </c>
      <c r="D9" s="90">
        <v>756000</v>
      </c>
      <c r="E9" s="91"/>
    </row>
    <row r="10" s="32" customFormat="1" ht="16.5" customHeight="1" spans="1:5">
      <c r="A10" s="84">
        <v>30103</v>
      </c>
      <c r="B10" s="88" t="s">
        <v>172</v>
      </c>
      <c r="C10" s="89">
        <f t="shared" si="0"/>
        <v>1089590</v>
      </c>
      <c r="D10" s="90">
        <v>1089590</v>
      </c>
      <c r="E10" s="91"/>
    </row>
    <row r="11" s="32" customFormat="1" ht="16.5" customHeight="1" spans="1:5">
      <c r="A11" s="84">
        <v>30106</v>
      </c>
      <c r="B11" s="88" t="s">
        <v>173</v>
      </c>
      <c r="C11" s="89"/>
      <c r="D11" s="92"/>
      <c r="E11" s="91"/>
    </row>
    <row r="12" s="32" customFormat="1" ht="16.5" customHeight="1" spans="1:5">
      <c r="A12" s="84">
        <v>30107</v>
      </c>
      <c r="B12" s="88" t="s">
        <v>174</v>
      </c>
      <c r="C12" s="89"/>
      <c r="D12" s="92"/>
      <c r="E12" s="91"/>
    </row>
    <row r="13" s="32" customFormat="1" ht="16.5" customHeight="1" spans="1:5">
      <c r="A13" s="84">
        <v>30108</v>
      </c>
      <c r="B13" s="88" t="s">
        <v>175</v>
      </c>
      <c r="C13" s="89">
        <f t="shared" si="0"/>
        <v>281019.2</v>
      </c>
      <c r="D13" s="93">
        <v>281019.2</v>
      </c>
      <c r="E13" s="91"/>
    </row>
    <row r="14" s="32" customFormat="1" ht="16.5" customHeight="1" spans="1:5">
      <c r="A14" s="84">
        <v>30109</v>
      </c>
      <c r="B14" s="88" t="s">
        <v>176</v>
      </c>
      <c r="C14" s="89">
        <f t="shared" si="0"/>
        <v>0</v>
      </c>
      <c r="D14" s="92"/>
      <c r="E14" s="91"/>
    </row>
    <row r="15" s="32" customFormat="1" ht="16.5" customHeight="1" spans="1:5">
      <c r="A15" s="84">
        <v>30110</v>
      </c>
      <c r="B15" s="88" t="s">
        <v>177</v>
      </c>
      <c r="C15" s="89">
        <f t="shared" si="0"/>
        <v>140509.6</v>
      </c>
      <c r="D15" s="93">
        <v>140509.6</v>
      </c>
      <c r="E15" s="91"/>
    </row>
    <row r="16" s="32" customFormat="1" ht="16.5" customHeight="1" spans="1:5">
      <c r="A16" s="84">
        <v>30111</v>
      </c>
      <c r="B16" s="88" t="s">
        <v>178</v>
      </c>
      <c r="C16" s="89">
        <f t="shared" si="0"/>
        <v>52691.1</v>
      </c>
      <c r="D16" s="93">
        <v>52691.1</v>
      </c>
      <c r="E16" s="91"/>
    </row>
    <row r="17" s="32" customFormat="1" ht="16.5" customHeight="1" spans="1:5">
      <c r="A17" s="84">
        <v>30112</v>
      </c>
      <c r="B17" s="88" t="s">
        <v>179</v>
      </c>
      <c r="C17" s="89">
        <f t="shared" si="0"/>
        <v>16422.78</v>
      </c>
      <c r="D17" s="90">
        <v>16422.78</v>
      </c>
      <c r="E17" s="91"/>
    </row>
    <row r="18" s="32" customFormat="1" ht="16.5" customHeight="1" spans="1:5">
      <c r="A18" s="84">
        <v>30113</v>
      </c>
      <c r="B18" s="88" t="s">
        <v>180</v>
      </c>
      <c r="C18" s="89">
        <f t="shared" si="0"/>
        <v>201009.6</v>
      </c>
      <c r="D18" s="93">
        <v>201009.6</v>
      </c>
      <c r="E18" s="91"/>
    </row>
    <row r="19" s="32" customFormat="1" ht="16.5" customHeight="1" spans="1:5">
      <c r="A19" s="84">
        <v>30114</v>
      </c>
      <c r="B19" s="88" t="s">
        <v>181</v>
      </c>
      <c r="C19" s="89"/>
      <c r="D19" s="92"/>
      <c r="E19" s="91"/>
    </row>
    <row r="20" s="32" customFormat="1" ht="16.5" customHeight="1" spans="1:5">
      <c r="A20" s="84">
        <v>30199</v>
      </c>
      <c r="B20" s="88" t="s">
        <v>182</v>
      </c>
      <c r="C20" s="89">
        <f t="shared" si="0"/>
        <v>132500</v>
      </c>
      <c r="D20" s="93">
        <v>132500</v>
      </c>
      <c r="E20" s="91"/>
    </row>
    <row r="21" s="32" customFormat="1" ht="16.5" customHeight="1" spans="1:5">
      <c r="A21" s="84">
        <v>302</v>
      </c>
      <c r="B21" s="85" t="s">
        <v>83</v>
      </c>
      <c r="C21" s="80">
        <f>SUM(C22:C48)</f>
        <v>625000</v>
      </c>
      <c r="D21" s="86"/>
      <c r="E21" s="80">
        <f>SUM(E22:E48)</f>
        <v>625000</v>
      </c>
    </row>
    <row r="22" s="32" customFormat="1" ht="16.5" customHeight="1" spans="1:5">
      <c r="A22" s="84">
        <v>30201</v>
      </c>
      <c r="B22" s="88" t="s">
        <v>183</v>
      </c>
      <c r="C22" s="89">
        <f>D22+E22</f>
        <v>100000</v>
      </c>
      <c r="D22" s="91"/>
      <c r="E22" s="89">
        <v>100000</v>
      </c>
    </row>
    <row r="23" s="32" customFormat="1" ht="16.5" customHeight="1" spans="1:5">
      <c r="A23" s="84">
        <v>30202</v>
      </c>
      <c r="B23" s="88" t="s">
        <v>184</v>
      </c>
      <c r="C23" s="89"/>
      <c r="D23" s="91"/>
      <c r="E23" s="92"/>
    </row>
    <row r="24" s="32" customFormat="1" ht="16.5" customHeight="1" spans="1:5">
      <c r="A24" s="84">
        <v>30203</v>
      </c>
      <c r="B24" s="88" t="s">
        <v>185</v>
      </c>
      <c r="C24" s="89"/>
      <c r="D24" s="91"/>
      <c r="E24" s="92"/>
    </row>
    <row r="25" s="32" customFormat="1" ht="16.5" customHeight="1" spans="1:5">
      <c r="A25" s="84">
        <v>30204</v>
      </c>
      <c r="B25" s="88" t="s">
        <v>186</v>
      </c>
      <c r="C25" s="89"/>
      <c r="D25" s="91"/>
      <c r="E25" s="92"/>
    </row>
    <row r="26" s="32" customFormat="1" ht="16.5" customHeight="1" spans="1:5">
      <c r="A26" s="84">
        <v>30205</v>
      </c>
      <c r="B26" s="88" t="s">
        <v>187</v>
      </c>
      <c r="C26" s="89"/>
      <c r="D26" s="91"/>
      <c r="E26" s="92"/>
    </row>
    <row r="27" s="32" customFormat="1" ht="16.5" customHeight="1" spans="1:5">
      <c r="A27" s="84">
        <v>30206</v>
      </c>
      <c r="B27" s="88" t="s">
        <v>188</v>
      </c>
      <c r="C27" s="89">
        <f>D27+E27</f>
        <v>25000</v>
      </c>
      <c r="D27" s="91"/>
      <c r="E27" s="92">
        <v>25000</v>
      </c>
    </row>
    <row r="28" s="32" customFormat="1" ht="16.5" customHeight="1" spans="1:5">
      <c r="A28" s="84">
        <v>30207</v>
      </c>
      <c r="B28" s="88" t="s">
        <v>189</v>
      </c>
      <c r="C28" s="89"/>
      <c r="D28" s="91"/>
      <c r="E28" s="92"/>
    </row>
    <row r="29" s="32" customFormat="1" ht="16.5" customHeight="1" spans="1:5">
      <c r="A29" s="84">
        <v>30208</v>
      </c>
      <c r="B29" s="88" t="s">
        <v>190</v>
      </c>
      <c r="C29" s="89"/>
      <c r="D29" s="91"/>
      <c r="E29" s="92"/>
    </row>
    <row r="30" s="32" customFormat="1" ht="16.5" customHeight="1" spans="1:5">
      <c r="A30" s="84">
        <v>30209</v>
      </c>
      <c r="B30" s="88" t="s">
        <v>191</v>
      </c>
      <c r="C30" s="89">
        <f>D30+E30</f>
        <v>64236</v>
      </c>
      <c r="D30" s="91"/>
      <c r="E30" s="92">
        <v>64236</v>
      </c>
    </row>
    <row r="31" s="32" customFormat="1" ht="16.5" customHeight="1" spans="1:5">
      <c r="A31" s="84">
        <v>30211</v>
      </c>
      <c r="B31" s="88" t="s">
        <v>192</v>
      </c>
      <c r="C31" s="89"/>
      <c r="D31" s="92"/>
      <c r="E31" s="92"/>
    </row>
    <row r="32" s="32" customFormat="1" ht="16.5" customHeight="1" spans="1:5">
      <c r="A32" s="84">
        <v>30212</v>
      </c>
      <c r="B32" s="88" t="s">
        <v>193</v>
      </c>
      <c r="C32" s="89"/>
      <c r="D32" s="92"/>
      <c r="E32" s="92"/>
    </row>
    <row r="33" s="32" customFormat="1" ht="16.5" customHeight="1" spans="1:5">
      <c r="A33" s="84">
        <v>30213</v>
      </c>
      <c r="B33" s="88" t="s">
        <v>194</v>
      </c>
      <c r="C33" s="89"/>
      <c r="D33" s="92"/>
      <c r="E33" s="92"/>
    </row>
    <row r="34" s="32" customFormat="1" ht="16.5" customHeight="1" spans="1:5">
      <c r="A34" s="84">
        <v>30214</v>
      </c>
      <c r="B34" s="88" t="s">
        <v>195</v>
      </c>
      <c r="C34" s="89"/>
      <c r="D34" s="92"/>
      <c r="E34" s="91"/>
    </row>
    <row r="35" s="32" customFormat="1" ht="16.5" customHeight="1" spans="1:5">
      <c r="A35" s="84">
        <v>30215</v>
      </c>
      <c r="B35" s="88" t="s">
        <v>196</v>
      </c>
      <c r="C35" s="89"/>
      <c r="D35" s="92"/>
      <c r="E35" s="91"/>
    </row>
    <row r="36" s="32" customFormat="1" ht="16.5" customHeight="1" spans="1:5">
      <c r="A36" s="84">
        <v>30216</v>
      </c>
      <c r="B36" s="88" t="s">
        <v>197</v>
      </c>
      <c r="C36" s="89"/>
      <c r="D36" s="92"/>
      <c r="E36" s="92"/>
    </row>
    <row r="37" s="32" customFormat="1" ht="16.5" customHeight="1" spans="1:5">
      <c r="A37" s="84">
        <v>30217</v>
      </c>
      <c r="B37" s="88" t="s">
        <v>198</v>
      </c>
      <c r="C37" s="89"/>
      <c r="D37" s="92"/>
      <c r="E37" s="92"/>
    </row>
    <row r="38" s="32" customFormat="1" ht="16.5" customHeight="1" spans="1:5">
      <c r="A38" s="84">
        <v>30218</v>
      </c>
      <c r="B38" s="88" t="s">
        <v>199</v>
      </c>
      <c r="C38" s="89"/>
      <c r="D38" s="92"/>
      <c r="E38" s="92"/>
    </row>
    <row r="39" s="32" customFormat="1" ht="16.5" customHeight="1" spans="1:5">
      <c r="A39" s="84">
        <v>30224</v>
      </c>
      <c r="B39" s="88" t="s">
        <v>200</v>
      </c>
      <c r="C39" s="89"/>
      <c r="D39" s="92"/>
      <c r="E39" s="92"/>
    </row>
    <row r="40" s="32" customFormat="1" ht="16.5" customHeight="1" spans="1:5">
      <c r="A40" s="84">
        <v>30225</v>
      </c>
      <c r="B40" s="88" t="s">
        <v>201</v>
      </c>
      <c r="C40" s="89"/>
      <c r="D40" s="92"/>
      <c r="E40" s="92"/>
    </row>
    <row r="41" s="32" customFormat="1" ht="16.5" customHeight="1" spans="1:5">
      <c r="A41" s="84">
        <v>30226</v>
      </c>
      <c r="B41" s="88" t="s">
        <v>202</v>
      </c>
      <c r="C41" s="89"/>
      <c r="D41" s="92"/>
      <c r="E41" s="92"/>
    </row>
    <row r="42" s="32" customFormat="1" ht="16.5" customHeight="1" spans="1:5">
      <c r="A42" s="84">
        <v>30227</v>
      </c>
      <c r="B42" s="88" t="s">
        <v>203</v>
      </c>
      <c r="C42" s="89"/>
      <c r="D42" s="92"/>
      <c r="E42" s="92"/>
    </row>
    <row r="43" s="32" customFormat="1" ht="16.5" customHeight="1" spans="1:5">
      <c r="A43" s="84">
        <v>30228</v>
      </c>
      <c r="B43" s="88" t="s">
        <v>204</v>
      </c>
      <c r="C43" s="89">
        <f>D43+E43</f>
        <v>57905.72</v>
      </c>
      <c r="D43" s="92"/>
      <c r="E43" s="92">
        <v>57905.72</v>
      </c>
    </row>
    <row r="44" s="32" customFormat="1" ht="16.5" customHeight="1" spans="1:5">
      <c r="A44" s="84">
        <v>30229</v>
      </c>
      <c r="B44" s="88" t="s">
        <v>205</v>
      </c>
      <c r="C44" s="89">
        <f>D44+E44</f>
        <v>18501.6</v>
      </c>
      <c r="D44" s="92"/>
      <c r="E44" s="92">
        <v>18501.6</v>
      </c>
    </row>
    <row r="45" s="32" customFormat="1" ht="16.5" customHeight="1" spans="1:5">
      <c r="A45" s="84">
        <v>30231</v>
      </c>
      <c r="B45" s="88" t="s">
        <v>206</v>
      </c>
      <c r="C45" s="89"/>
      <c r="D45" s="92"/>
      <c r="E45" s="92"/>
    </row>
    <row r="46" s="32" customFormat="1" ht="16.5" customHeight="1" spans="1:5">
      <c r="A46" s="84">
        <v>30239</v>
      </c>
      <c r="B46" s="88" t="s">
        <v>207</v>
      </c>
      <c r="C46" s="89">
        <f>D46+E46</f>
        <v>176760</v>
      </c>
      <c r="D46" s="92"/>
      <c r="E46" s="92">
        <v>176760</v>
      </c>
    </row>
    <row r="47" s="32" customFormat="1" ht="16.5" customHeight="1" spans="1:5">
      <c r="A47" s="84">
        <v>30240</v>
      </c>
      <c r="B47" s="88" t="s">
        <v>208</v>
      </c>
      <c r="C47" s="89"/>
      <c r="D47" s="92"/>
      <c r="E47" s="92"/>
    </row>
    <row r="48" s="32" customFormat="1" ht="16.5" customHeight="1" spans="1:5">
      <c r="A48" s="84">
        <v>30299</v>
      </c>
      <c r="B48" s="88" t="s">
        <v>209</v>
      </c>
      <c r="C48" s="89">
        <f>D48+E48</f>
        <v>182596.68</v>
      </c>
      <c r="D48" s="92"/>
      <c r="E48" s="92">
        <v>182596.68</v>
      </c>
    </row>
    <row r="49" s="32" customFormat="1" ht="16.5" customHeight="1" spans="1:5">
      <c r="A49" s="84">
        <v>303</v>
      </c>
      <c r="B49" s="85" t="s">
        <v>210</v>
      </c>
      <c r="C49" s="80">
        <f>SUM(C50:C60)</f>
        <v>131200</v>
      </c>
      <c r="D49" s="86">
        <f>SUM(D50:D60)</f>
        <v>131200</v>
      </c>
      <c r="E49" s="92"/>
    </row>
    <row r="50" s="32" customFormat="1" ht="16.5" customHeight="1" spans="1:5">
      <c r="A50" s="84">
        <v>30301</v>
      </c>
      <c r="B50" s="88" t="s">
        <v>211</v>
      </c>
      <c r="C50" s="89"/>
      <c r="D50" s="92"/>
      <c r="E50" s="92"/>
    </row>
    <row r="51" s="32" customFormat="1" ht="16.5" customHeight="1" spans="1:5">
      <c r="A51" s="84">
        <v>30302</v>
      </c>
      <c r="B51" s="88" t="s">
        <v>212</v>
      </c>
      <c r="C51" s="89">
        <f>D51+E51</f>
        <v>131200</v>
      </c>
      <c r="D51" s="92">
        <v>131200</v>
      </c>
      <c r="E51" s="92"/>
    </row>
    <row r="52" s="32" customFormat="1" ht="16.5" customHeight="1" spans="1:5">
      <c r="A52" s="84">
        <v>30303</v>
      </c>
      <c r="B52" s="88" t="s">
        <v>213</v>
      </c>
      <c r="C52" s="89"/>
      <c r="D52" s="92"/>
      <c r="E52" s="92"/>
    </row>
    <row r="53" s="32" customFormat="1" ht="16.5" customHeight="1" spans="1:5">
      <c r="A53" s="84">
        <v>30304</v>
      </c>
      <c r="B53" s="88" t="s">
        <v>214</v>
      </c>
      <c r="C53" s="89"/>
      <c r="D53" s="92"/>
      <c r="E53" s="92"/>
    </row>
    <row r="54" s="32" customFormat="1" ht="16.5" customHeight="1" spans="1:5">
      <c r="A54" s="84">
        <v>30305</v>
      </c>
      <c r="B54" s="88" t="s">
        <v>215</v>
      </c>
      <c r="C54" s="89"/>
      <c r="D54" s="92"/>
      <c r="E54" s="92"/>
    </row>
    <row r="55" s="32" customFormat="1" ht="16.5" customHeight="1" spans="1:5">
      <c r="A55" s="84">
        <v>30306</v>
      </c>
      <c r="B55" s="88" t="s">
        <v>216</v>
      </c>
      <c r="C55" s="89"/>
      <c r="D55" s="92"/>
      <c r="E55" s="92"/>
    </row>
    <row r="56" s="32" customFormat="1" ht="16.5" customHeight="1" spans="1:5">
      <c r="A56" s="84">
        <v>30307</v>
      </c>
      <c r="B56" s="88" t="s">
        <v>217</v>
      </c>
      <c r="C56" s="89"/>
      <c r="D56" s="92"/>
      <c r="E56" s="92"/>
    </row>
    <row r="57" s="32" customFormat="1" ht="16.5" customHeight="1" spans="1:5">
      <c r="A57" s="84">
        <v>30308</v>
      </c>
      <c r="B57" s="88" t="s">
        <v>218</v>
      </c>
      <c r="C57" s="89"/>
      <c r="D57" s="92"/>
      <c r="E57" s="92"/>
    </row>
    <row r="58" s="32" customFormat="1" ht="16.5" customHeight="1" spans="1:5">
      <c r="A58" s="84">
        <v>30309</v>
      </c>
      <c r="B58" s="88" t="s">
        <v>219</v>
      </c>
      <c r="C58" s="89"/>
      <c r="D58" s="92"/>
      <c r="E58" s="92"/>
    </row>
    <row r="59" s="32" customFormat="1" ht="16.5" customHeight="1" spans="1:5">
      <c r="A59" s="84">
        <v>30311</v>
      </c>
      <c r="B59" s="88" t="s">
        <v>220</v>
      </c>
      <c r="C59" s="89"/>
      <c r="D59" s="92"/>
      <c r="E59" s="92"/>
    </row>
    <row r="60" s="32" customFormat="1" ht="16.5" customHeight="1" spans="1:5">
      <c r="A60" s="84">
        <v>30399</v>
      </c>
      <c r="B60" s="88" t="s">
        <v>221</v>
      </c>
      <c r="C60" s="89"/>
      <c r="D60" s="92"/>
      <c r="E60" s="92"/>
    </row>
    <row r="61" s="32" customFormat="1" ht="20.25" customHeight="1" spans="2:5">
      <c r="B61" s="94"/>
      <c r="C61" s="76"/>
      <c r="D61" s="76"/>
      <c r="E61" s="95"/>
    </row>
  </sheetData>
  <mergeCells count="7">
    <mergeCell ref="A1:B1"/>
    <mergeCell ref="A2:E2"/>
    <mergeCell ref="A3:B3"/>
    <mergeCell ref="C4:E4"/>
    <mergeCell ref="A6:B6"/>
    <mergeCell ref="A4:A5"/>
    <mergeCell ref="B4:B5"/>
  </mergeCells>
  <pageMargins left="0.75" right="0.75" top="1" bottom="1" header="0.5" footer="0.5"/>
  <pageSetup paperSize="9" scale="9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I20" sqref="I20"/>
    </sheetView>
  </sheetViews>
  <sheetFormatPr defaultColWidth="9" defaultRowHeight="13.5"/>
  <cols>
    <col min="2" max="2" width="29.75" customWidth="1"/>
    <col min="3" max="3" width="9" style="55" hidden="1" customWidth="1"/>
    <col min="4" max="4" width="16" customWidth="1"/>
    <col min="5" max="5" width="12.375" customWidth="1"/>
    <col min="6" max="6" width="10.125" customWidth="1"/>
    <col min="7" max="7" width="10.5" customWidth="1"/>
    <col min="8" max="9" width="11.125" customWidth="1"/>
  </cols>
  <sheetData>
    <row r="1" s="44" customFormat="1" ht="25.5" spans="1:10">
      <c r="A1" s="56"/>
      <c r="B1" s="57"/>
      <c r="C1" s="58"/>
      <c r="D1" s="59"/>
      <c r="E1" s="60"/>
      <c r="F1" s="60"/>
      <c r="G1" s="60"/>
      <c r="H1" s="61" t="s">
        <v>222</v>
      </c>
      <c r="I1" s="61"/>
      <c r="J1" s="61"/>
    </row>
    <row r="2" s="44" customFormat="1" ht="32.25" spans="1:10">
      <c r="A2" s="62" t="s">
        <v>223</v>
      </c>
      <c r="B2" s="62"/>
      <c r="C2" s="63"/>
      <c r="D2" s="62"/>
      <c r="E2" s="62"/>
      <c r="F2" s="62"/>
      <c r="G2" s="62"/>
      <c r="H2" s="62"/>
      <c r="I2" s="62"/>
      <c r="J2" s="62"/>
    </row>
    <row r="3" s="44" customFormat="1" ht="20.25" customHeight="1" spans="1:10">
      <c r="A3" s="64" t="s">
        <v>2</v>
      </c>
      <c r="B3" s="64"/>
      <c r="C3" s="65"/>
      <c r="D3" s="64"/>
      <c r="E3" s="64"/>
      <c r="F3" s="64"/>
      <c r="G3" s="66"/>
      <c r="H3" s="67" t="s">
        <v>70</v>
      </c>
      <c r="I3" s="67"/>
      <c r="J3" s="67"/>
    </row>
    <row r="4" s="44" customFormat="1" ht="30" customHeight="1" spans="1:10">
      <c r="A4" s="51" t="s">
        <v>48</v>
      </c>
      <c r="B4" s="52" t="s">
        <v>49</v>
      </c>
      <c r="C4" s="68" t="s">
        <v>158</v>
      </c>
      <c r="D4" s="51" t="s">
        <v>224</v>
      </c>
      <c r="E4" s="52" t="s">
        <v>225</v>
      </c>
      <c r="F4" s="52"/>
      <c r="G4" s="52"/>
      <c r="H4" s="52"/>
      <c r="I4" s="52"/>
      <c r="J4" s="52"/>
    </row>
    <row r="5" s="44" customFormat="1" ht="30" customHeight="1" spans="1:10">
      <c r="A5" s="51"/>
      <c r="B5" s="52"/>
      <c r="C5" s="68"/>
      <c r="D5" s="51"/>
      <c r="E5" s="52" t="s">
        <v>226</v>
      </c>
      <c r="F5" s="52" t="s">
        <v>198</v>
      </c>
      <c r="G5" s="52" t="s">
        <v>227</v>
      </c>
      <c r="H5" s="52"/>
      <c r="I5" s="52"/>
      <c r="J5" s="52" t="s">
        <v>228</v>
      </c>
    </row>
    <row r="6" s="44" customFormat="1" ht="30" customHeight="1" spans="1:10">
      <c r="A6" s="51"/>
      <c r="B6" s="52"/>
      <c r="C6" s="68"/>
      <c r="D6" s="51"/>
      <c r="E6" s="52"/>
      <c r="F6" s="52"/>
      <c r="G6" s="69" t="s">
        <v>81</v>
      </c>
      <c r="H6" s="69" t="s">
        <v>229</v>
      </c>
      <c r="I6" s="69" t="s">
        <v>230</v>
      </c>
      <c r="J6" s="52"/>
    </row>
    <row r="7" s="44" customFormat="1" ht="30" customHeight="1" spans="1:10">
      <c r="A7" s="51" t="s">
        <v>66</v>
      </c>
      <c r="B7" s="69"/>
      <c r="C7" s="70">
        <v>1</v>
      </c>
      <c r="D7" s="51"/>
      <c r="E7" s="69">
        <v>3.6</v>
      </c>
      <c r="F7" s="69"/>
      <c r="G7" s="69">
        <v>3.6</v>
      </c>
      <c r="H7" s="69"/>
      <c r="I7" s="69">
        <v>3.6</v>
      </c>
      <c r="J7" s="69"/>
    </row>
    <row r="8" s="44" customFormat="1" ht="30" customHeight="1" spans="1:10">
      <c r="A8" s="51">
        <v>50303</v>
      </c>
      <c r="B8" s="69" t="s">
        <v>67</v>
      </c>
      <c r="C8" s="70">
        <v>1</v>
      </c>
      <c r="D8" s="51">
        <v>2080502</v>
      </c>
      <c r="E8" s="69"/>
      <c r="F8" s="69"/>
      <c r="G8" s="69"/>
      <c r="H8" s="69"/>
      <c r="I8" s="69"/>
      <c r="J8" s="69"/>
    </row>
    <row r="9" s="44" customFormat="1" ht="30" customHeight="1" spans="1:10">
      <c r="A9" s="51">
        <v>50303</v>
      </c>
      <c r="B9" s="69" t="s">
        <v>67</v>
      </c>
      <c r="C9" s="70">
        <v>1</v>
      </c>
      <c r="D9" s="51">
        <v>2100402</v>
      </c>
      <c r="E9" s="69"/>
      <c r="F9" s="69"/>
      <c r="G9" s="69"/>
      <c r="H9" s="69"/>
      <c r="I9" s="69"/>
      <c r="J9" s="69"/>
    </row>
    <row r="10" s="44" customFormat="1" ht="30" customHeight="1" spans="1:10">
      <c r="A10" s="51">
        <v>50303</v>
      </c>
      <c r="B10" s="69" t="s">
        <v>67</v>
      </c>
      <c r="C10" s="70">
        <v>1</v>
      </c>
      <c r="D10" s="51">
        <v>2100408</v>
      </c>
      <c r="E10" s="69">
        <v>3.6</v>
      </c>
      <c r="F10" s="69"/>
      <c r="G10" s="69">
        <v>3.6</v>
      </c>
      <c r="H10" s="69"/>
      <c r="I10" s="69">
        <v>3.6</v>
      </c>
      <c r="J10" s="69"/>
    </row>
    <row r="11" spans="3:3">
      <c r="C11" s="71"/>
    </row>
  </sheetData>
  <mergeCells count="13">
    <mergeCell ref="H1:J1"/>
    <mergeCell ref="A2:J2"/>
    <mergeCell ref="A3:F3"/>
    <mergeCell ref="H3:J3"/>
    <mergeCell ref="E4:J4"/>
    <mergeCell ref="G5:I5"/>
    <mergeCell ref="A4:A6"/>
    <mergeCell ref="B4:B6"/>
    <mergeCell ref="C4:C6"/>
    <mergeCell ref="D4:D6"/>
    <mergeCell ref="E5:E6"/>
    <mergeCell ref="F5:F6"/>
    <mergeCell ref="J5:J6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D20" sqref="D20"/>
    </sheetView>
  </sheetViews>
  <sheetFormatPr defaultColWidth="9" defaultRowHeight="13.5" outlineLevelCol="4"/>
  <cols>
    <col min="1" max="1" width="12.5" customWidth="1"/>
    <col min="2" max="2" width="25.125" customWidth="1"/>
    <col min="3" max="3" width="19.25" customWidth="1"/>
    <col min="4" max="4" width="29.375" customWidth="1"/>
    <col min="5" max="5" width="34.375" customWidth="1"/>
  </cols>
  <sheetData>
    <row r="1" s="44" customFormat="1" spans="1:5">
      <c r="A1" s="45"/>
      <c r="B1" s="46"/>
      <c r="C1" s="46"/>
      <c r="D1" s="46"/>
      <c r="E1" s="47" t="s">
        <v>231</v>
      </c>
    </row>
    <row r="2" s="44" customFormat="1" ht="25.5" spans="1:5">
      <c r="A2" s="48" t="s">
        <v>232</v>
      </c>
      <c r="B2" s="48"/>
      <c r="C2" s="48"/>
      <c r="D2" s="48"/>
      <c r="E2" s="48"/>
    </row>
    <row r="3" s="44" customFormat="1" ht="36" customHeight="1" spans="1:5">
      <c r="A3" s="49" t="s">
        <v>2</v>
      </c>
      <c r="B3" s="49"/>
      <c r="C3" s="49"/>
      <c r="D3" s="49"/>
      <c r="E3" s="50" t="s">
        <v>47</v>
      </c>
    </row>
    <row r="4" s="44" customFormat="1" ht="24.95" customHeight="1" spans="1:5">
      <c r="A4" s="51" t="s">
        <v>233</v>
      </c>
      <c r="B4" s="52" t="s">
        <v>157</v>
      </c>
      <c r="C4" s="51" t="s">
        <v>234</v>
      </c>
      <c r="D4" s="52"/>
      <c r="E4" s="52"/>
    </row>
    <row r="5" s="44" customFormat="1" ht="24.95" customHeight="1" spans="1:5">
      <c r="A5" s="51"/>
      <c r="B5" s="52"/>
      <c r="C5" s="51" t="s">
        <v>50</v>
      </c>
      <c r="D5" s="52" t="s">
        <v>73</v>
      </c>
      <c r="E5" s="52" t="s">
        <v>74</v>
      </c>
    </row>
    <row r="6" s="44" customFormat="1" ht="24.95" customHeight="1" spans="1:5">
      <c r="A6" s="53"/>
      <c r="B6" s="53"/>
      <c r="C6" s="53"/>
      <c r="D6" s="53"/>
      <c r="E6" s="53"/>
    </row>
    <row r="7" s="44" customFormat="1" ht="24.95" customHeight="1" spans="1:5">
      <c r="A7" s="53"/>
      <c r="B7" s="53"/>
      <c r="C7" s="53"/>
      <c r="D7" s="53"/>
      <c r="E7" s="53"/>
    </row>
    <row r="8" s="44" customFormat="1" ht="24.95" customHeight="1" spans="1:5">
      <c r="A8" s="53"/>
      <c r="B8" s="53"/>
      <c r="C8" s="53"/>
      <c r="D8" s="53"/>
      <c r="E8" s="53"/>
    </row>
    <row r="9" s="44" customFormat="1" ht="24.95" customHeight="1" spans="1:5">
      <c r="A9" s="53"/>
      <c r="B9" s="53"/>
      <c r="C9" s="53"/>
      <c r="D9" s="53"/>
      <c r="E9" s="53"/>
    </row>
    <row r="10" s="44" customFormat="1" ht="38" customHeight="1" spans="1:5">
      <c r="A10" s="54" t="s">
        <v>235</v>
      </c>
      <c r="B10" s="54"/>
      <c r="C10" s="54"/>
      <c r="D10" s="54"/>
      <c r="E10" s="54"/>
    </row>
    <row r="11" s="44" customFormat="1"/>
    <row r="12" s="44" customFormat="1"/>
    <row r="13" s="44" customFormat="1"/>
    <row r="14" s="44" customFormat="1"/>
  </sheetData>
  <mergeCells count="7">
    <mergeCell ref="A2:E2"/>
    <mergeCell ref="A3:D3"/>
    <mergeCell ref="D4:E4"/>
    <mergeCell ref="A10:E10"/>
    <mergeCell ref="A4:A5"/>
    <mergeCell ref="B4:B5"/>
    <mergeCell ref="C4:C5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workbookViewId="0">
      <selection activeCell="G11" sqref="G11"/>
    </sheetView>
  </sheetViews>
  <sheetFormatPr defaultColWidth="9" defaultRowHeight="13.5"/>
  <cols>
    <col min="1" max="1" width="31.125" customWidth="1"/>
    <col min="4" max="4" width="13.875" customWidth="1"/>
    <col min="5" max="5" width="44" customWidth="1"/>
    <col min="7" max="7" width="44.125" customWidth="1"/>
  </cols>
  <sheetData>
    <row r="1" s="1" customFormat="1" spans="1:15">
      <c r="A1" s="2"/>
      <c r="B1" s="3"/>
      <c r="C1" s="3"/>
      <c r="D1" s="3"/>
      <c r="E1" s="3"/>
      <c r="F1" s="3"/>
      <c r="G1" s="16" t="s">
        <v>236</v>
      </c>
      <c r="H1" s="3"/>
      <c r="I1" s="3"/>
      <c r="J1" s="3"/>
      <c r="K1" s="3"/>
      <c r="L1" s="3"/>
      <c r="M1" s="3"/>
      <c r="N1" s="3"/>
      <c r="O1" s="3"/>
    </row>
    <row r="2" s="1" customFormat="1" ht="48" customHeight="1" spans="1:7">
      <c r="A2" s="33" t="s">
        <v>237</v>
      </c>
      <c r="B2" s="33"/>
      <c r="C2" s="33"/>
      <c r="D2" s="33"/>
      <c r="E2" s="33"/>
      <c r="F2" s="33"/>
      <c r="G2" s="33"/>
    </row>
    <row r="3" s="1" customFormat="1" ht="15" spans="1:7">
      <c r="A3" s="34"/>
      <c r="B3" s="34"/>
      <c r="C3" s="34"/>
      <c r="D3" s="34"/>
      <c r="E3" s="34"/>
      <c r="F3" s="34"/>
      <c r="G3" s="34"/>
    </row>
    <row r="4" s="1" customFormat="1" customHeight="1" spans="1:7">
      <c r="A4" s="35" t="s">
        <v>2</v>
      </c>
      <c r="B4" s="35"/>
      <c r="C4" s="35"/>
      <c r="D4" s="35"/>
      <c r="E4" s="35"/>
      <c r="F4" s="35"/>
      <c r="G4" s="36" t="s">
        <v>47</v>
      </c>
    </row>
    <row r="5" s="1" customFormat="1" ht="24.75" customHeight="1" spans="1:7">
      <c r="A5" s="37" t="s">
        <v>49</v>
      </c>
      <c r="B5" s="38" t="s">
        <v>238</v>
      </c>
      <c r="C5" s="38" t="s">
        <v>239</v>
      </c>
      <c r="D5" s="38" t="s">
        <v>240</v>
      </c>
      <c r="E5" s="38"/>
      <c r="F5" s="38" t="s">
        <v>241</v>
      </c>
      <c r="G5" s="38"/>
    </row>
    <row r="6" s="1" customFormat="1" ht="30.75" customHeight="1" spans="1:7">
      <c r="A6" s="37"/>
      <c r="B6" s="38"/>
      <c r="C6" s="38"/>
      <c r="D6" s="38" t="s">
        <v>242</v>
      </c>
      <c r="E6" s="38"/>
      <c r="F6" s="38" t="s">
        <v>243</v>
      </c>
      <c r="G6" s="38"/>
    </row>
    <row r="7" s="1" customFormat="1" ht="21.75" customHeight="1" spans="1:7">
      <c r="A7" s="37"/>
      <c r="B7" s="38"/>
      <c r="C7" s="38"/>
      <c r="D7" s="38" t="s">
        <v>244</v>
      </c>
      <c r="E7" s="38" t="s">
        <v>245</v>
      </c>
      <c r="F7" s="38" t="s">
        <v>246</v>
      </c>
      <c r="G7" s="38" t="s">
        <v>245</v>
      </c>
    </row>
    <row r="8" s="1" customFormat="1" ht="66" customHeight="1" spans="1:7">
      <c r="A8" s="39" t="s">
        <v>67</v>
      </c>
      <c r="B8" s="40" t="s">
        <v>247</v>
      </c>
      <c r="C8" s="13">
        <v>48</v>
      </c>
      <c r="D8" s="41" t="s">
        <v>248</v>
      </c>
      <c r="E8" s="41" t="s">
        <v>249</v>
      </c>
      <c r="F8" s="41" t="s">
        <v>250</v>
      </c>
      <c r="G8" s="42" t="s">
        <v>251</v>
      </c>
    </row>
    <row r="9" s="32" customFormat="1" ht="75" customHeight="1" spans="1:7">
      <c r="A9" s="39" t="s">
        <v>67</v>
      </c>
      <c r="B9" s="40" t="s">
        <v>252</v>
      </c>
      <c r="C9" s="13">
        <v>34.73</v>
      </c>
      <c r="D9" s="41" t="s">
        <v>248</v>
      </c>
      <c r="E9" s="41" t="s">
        <v>253</v>
      </c>
      <c r="F9" s="41" t="s">
        <v>250</v>
      </c>
      <c r="G9" s="41" t="s">
        <v>254</v>
      </c>
    </row>
    <row r="10" s="32" customFormat="1" ht="76" customHeight="1" spans="1:7">
      <c r="A10" s="39" t="s">
        <v>67</v>
      </c>
      <c r="B10" s="40" t="s">
        <v>255</v>
      </c>
      <c r="C10" s="13">
        <v>9</v>
      </c>
      <c r="D10" s="41" t="s">
        <v>256</v>
      </c>
      <c r="E10" s="41" t="s">
        <v>257</v>
      </c>
      <c r="F10" s="41" t="s">
        <v>250</v>
      </c>
      <c r="G10" s="43" t="s">
        <v>258</v>
      </c>
    </row>
    <row r="11" s="32" customFormat="1" ht="65" customHeight="1" spans="1:7">
      <c r="A11" s="39" t="s">
        <v>67</v>
      </c>
      <c r="B11" s="40" t="s">
        <v>259</v>
      </c>
      <c r="C11" s="13">
        <v>8.64</v>
      </c>
      <c r="D11" s="41" t="s">
        <v>260</v>
      </c>
      <c r="E11" s="42" t="s">
        <v>261</v>
      </c>
      <c r="F11" s="41" t="s">
        <v>250</v>
      </c>
      <c r="G11" s="42" t="s">
        <v>262</v>
      </c>
    </row>
  </sheetData>
  <mergeCells count="9">
    <mergeCell ref="A2:G2"/>
    <mergeCell ref="A4:F4"/>
    <mergeCell ref="D5:E5"/>
    <mergeCell ref="F5:G5"/>
    <mergeCell ref="D6:E6"/>
    <mergeCell ref="F6:G6"/>
    <mergeCell ref="A5:A7"/>
    <mergeCell ref="B5:B7"/>
    <mergeCell ref="C5:C7"/>
  </mergeCells>
  <pageMargins left="0.75" right="0.75" top="1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1、2021年部门收支总体情况表</vt:lpstr>
      <vt:lpstr>2、2021年部门收入总体情况表</vt:lpstr>
      <vt:lpstr>3、2021年部门支出总体情况表</vt:lpstr>
      <vt:lpstr>4、2021年财政拨款收支总体情况表</vt:lpstr>
      <vt:lpstr>5、2021年一般公共预算支出情况表</vt:lpstr>
      <vt:lpstr>6、2021年一般公共预算基本支出情况表</vt:lpstr>
      <vt:lpstr>7、2021年一般公共预算“三公”经费支出情况表</vt:lpstr>
      <vt:lpstr>8、2021年政府性基金预算支出情况表</vt:lpstr>
      <vt:lpstr>9、2021年预算项目绩效目标表</vt:lpstr>
      <vt:lpstr>10、2021年整体支出绩效目标表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李颖</cp:lastModifiedBy>
  <dcterms:created xsi:type="dcterms:W3CDTF">2022-06-14T03:55:00Z</dcterms:created>
  <dcterms:modified xsi:type="dcterms:W3CDTF">2022-09-16T02:08:49Z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C8538AE0FD7640CA8DE9CCE5FB10F950</vt:lpwstr>
  </property>
</Properties>
</file>