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/>
  <bookViews>
    <workbookView windowWidth="24000" windowHeight="9840" tabRatio="909" firstSheet="5" activeTab="8"/>
  </bookViews>
  <sheets>
    <sheet name="目录" sheetId="2" r:id="rId1"/>
    <sheet name="2024年部门收支总体情况表" sheetId="3" r:id="rId2"/>
    <sheet name="2024年部门收入总体情况表" sheetId="4" r:id="rId3"/>
    <sheet name="2024年部门支出总体情况表" sheetId="5" r:id="rId4"/>
    <sheet name="2024年财政拨款收支总体情况表" sheetId="6" r:id="rId5"/>
    <sheet name="2024年一般公共预算支出情况表" sheetId="7" r:id="rId6"/>
    <sheet name="2024年一般公共预算基本支出情况表" sheetId="8" r:id="rId7"/>
    <sheet name="2024年政府性基金预算支出情况表" sheetId="9" r:id="rId8"/>
    <sheet name="2024年一般公共预算“三公”经费预算表" sheetId="10" r:id="rId9"/>
    <sheet name="2024年预算项目绩效目标表" sheetId="11" r:id="rId10"/>
    <sheet name="2024年整体支出绩效目标表" sheetId="12" r:id="rId11"/>
  </sheets>
  <definedNames>
    <definedName name="_xlnm._FilterDatabase" localSheetId="5" hidden="1">'2024年一般公共预算支出情况表'!$A$6:$I$63</definedName>
  </definedNames>
  <calcPr calcId="144525"/>
</workbook>
</file>

<file path=xl/sharedStrings.xml><?xml version="1.0" encoding="utf-8"?>
<sst xmlns="http://schemas.openxmlformats.org/spreadsheetml/2006/main" count="577" uniqueCount="400">
  <si>
    <t>部门预算批复表目录</t>
  </si>
  <si>
    <t>序号</t>
  </si>
  <si>
    <t>名称</t>
  </si>
  <si>
    <t>备注</t>
  </si>
  <si>
    <t>2024年部门收支总体情况表</t>
  </si>
  <si>
    <t>2024年部门收入总体情况表</t>
  </si>
  <si>
    <t>2024年部门支出总体情况表</t>
  </si>
  <si>
    <t>2024年财政拨款收支总体情况表</t>
  </si>
  <si>
    <t>2024年一般公共预算支出情况表</t>
  </si>
  <si>
    <t>2024年一般公共预算基本支出情况表</t>
  </si>
  <si>
    <t>2024年政府性基金预算支出情况表</t>
  </si>
  <si>
    <t>2024年一般公共预算“三公”经费预算表</t>
  </si>
  <si>
    <t>2024年预算项目绩效目标表</t>
  </si>
  <si>
    <t>2024年整体支出绩效目标表</t>
  </si>
  <si>
    <t>单位：万元</t>
  </si>
  <si>
    <t>收      入</t>
  </si>
  <si>
    <t>支      出</t>
  </si>
  <si>
    <t>项    目</t>
  </si>
  <si>
    <t>预算数</t>
  </si>
  <si>
    <t>一、一般公共预算财政拨款收入</t>
  </si>
  <si>
    <t>一、[201]一般公共服务支出</t>
  </si>
  <si>
    <t xml:space="preserve">    1.财政补助收入</t>
  </si>
  <si>
    <t>二、[202]外交支出</t>
  </si>
  <si>
    <t xml:space="preserve">    2.纳入一般公共预算管理的非税收入</t>
  </si>
  <si>
    <t>三、[203]国防支出</t>
  </si>
  <si>
    <t xml:space="preserve">    3.上级补助收入</t>
  </si>
  <si>
    <t>四、[204]公共安全支出</t>
  </si>
  <si>
    <t xml:space="preserve">    4.上年结转</t>
  </si>
  <si>
    <t>五、[205]教育支出</t>
  </si>
  <si>
    <t xml:space="preserve">    5.体制分成</t>
  </si>
  <si>
    <t>六、[206]科学技术支出</t>
  </si>
  <si>
    <t>二、纳入专户管理的非税收入</t>
  </si>
  <si>
    <t>七、[207]文化旅游体育与传媒支出</t>
  </si>
  <si>
    <t>三、政府性基金预算收入</t>
  </si>
  <si>
    <t>八、[208]社会保障和就业支出</t>
  </si>
  <si>
    <t>四、长沙市上级补助收入</t>
  </si>
  <si>
    <t>九、[209]社会保险基金支出</t>
  </si>
  <si>
    <t>十、[210]卫生健康支出</t>
  </si>
  <si>
    <t>十一、[211]节能环保支出</t>
  </si>
  <si>
    <t>十二、[212]城乡社区支出</t>
  </si>
  <si>
    <t>十三、[213]农林水支出</t>
  </si>
  <si>
    <t>十四、[214]交通运输支出</t>
  </si>
  <si>
    <t>十五、[215]资源勘探工业信息等支出</t>
  </si>
  <si>
    <t>十六、[216]商业服务业等支出</t>
  </si>
  <si>
    <t>十七、[217]金融支出</t>
  </si>
  <si>
    <t>十八、[219]援助其他地区支出</t>
  </si>
  <si>
    <t>十九、[220]自然资源海洋气象等支出</t>
  </si>
  <si>
    <t>二十、[221]住房保障支出</t>
  </si>
  <si>
    <t>二十一、[222]粮油物资储备支出</t>
  </si>
  <si>
    <t>二十二、[223]国有资本经营预算支出</t>
  </si>
  <si>
    <t>二十三、[224]灾害防治及应急管理支出</t>
  </si>
  <si>
    <t>二十四、[227]预备费</t>
  </si>
  <si>
    <t>二十五、[229]其他支出</t>
  </si>
  <si>
    <t>二十六、[230]转移性支出</t>
  </si>
  <si>
    <t>二十七、[231]债务还本支出</t>
  </si>
  <si>
    <t>二十八、[232]债务付息支出</t>
  </si>
  <si>
    <t>二十九、[233]债务发行费用支出</t>
  </si>
  <si>
    <t>三十、[234]抗疫特别国债安排的支出</t>
  </si>
  <si>
    <t>本年收入合计</t>
  </si>
  <si>
    <t>本年支出合计</t>
  </si>
  <si>
    <t>收入总计</t>
  </si>
  <si>
    <t>支出总计</t>
  </si>
  <si>
    <t>单位</t>
  </si>
  <si>
    <t>总计</t>
  </si>
  <si>
    <t>本年收入</t>
  </si>
  <si>
    <t>编码</t>
  </si>
  <si>
    <t>合计</t>
  </si>
  <si>
    <t>财政补助收入</t>
  </si>
  <si>
    <t>纳入一般公共预算管理的非税收入</t>
  </si>
  <si>
    <t>上级补助收入</t>
  </si>
  <si>
    <t>上年结转</t>
  </si>
  <si>
    <t>体制分成</t>
  </si>
  <si>
    <t>纳入专户管理的非税收入</t>
  </si>
  <si>
    <t>政府性基金预算收入</t>
  </si>
  <si>
    <t>省级上级补助收入</t>
  </si>
  <si>
    <t>长沙市上级补助收入</t>
  </si>
  <si>
    <t>总计：</t>
  </si>
  <si>
    <t>北盛镇人民政府</t>
  </si>
  <si>
    <t>基本支出</t>
  </si>
  <si>
    <t>项目支出</t>
  </si>
  <si>
    <t>人员类</t>
  </si>
  <si>
    <t>公用经费</t>
  </si>
  <si>
    <t>其他运转类</t>
  </si>
  <si>
    <t>特定目标类</t>
  </si>
  <si>
    <t>总计:</t>
  </si>
  <si>
    <t>726001</t>
  </si>
  <si>
    <t>浏阳市北盛镇人民政府</t>
  </si>
  <si>
    <t>项目</t>
  </si>
  <si>
    <t>一、本年收入</t>
  </si>
  <si>
    <t>一、本年支出</t>
  </si>
  <si>
    <t>（一）一般公共预算拨款</t>
  </si>
  <si>
    <t>（二）政府性基金预算拨款</t>
  </si>
  <si>
    <t>二、结转下年</t>
  </si>
  <si>
    <t>科目编码</t>
  </si>
  <si>
    <t>科目名称</t>
  </si>
  <si>
    <t>小计</t>
  </si>
  <si>
    <t>人员经费</t>
  </si>
  <si>
    <t>201</t>
  </si>
  <si>
    <t>一般公共服务支出</t>
  </si>
  <si>
    <t>20103</t>
  </si>
  <si>
    <t>政府办公厅（室）及相关机构事务</t>
  </si>
  <si>
    <t>2010301</t>
  </si>
  <si>
    <t>行政运行</t>
  </si>
  <si>
    <t>2010350</t>
  </si>
  <si>
    <t>事业运行</t>
  </si>
  <si>
    <t>2010302</t>
  </si>
  <si>
    <t>一般行政管理事务</t>
  </si>
  <si>
    <t>2010399</t>
  </si>
  <si>
    <t>其他政府办公厅（室）及相关机构事务支出</t>
  </si>
  <si>
    <t>20106</t>
  </si>
  <si>
    <t>财政事务</t>
  </si>
  <si>
    <t>2010601</t>
  </si>
  <si>
    <t>20113</t>
  </si>
  <si>
    <t>商贸事务</t>
  </si>
  <si>
    <t>2011308</t>
  </si>
  <si>
    <t>招商引资</t>
  </si>
  <si>
    <t>204</t>
  </si>
  <si>
    <t>公共安全支出</t>
  </si>
  <si>
    <t>20406</t>
  </si>
  <si>
    <t>司法</t>
  </si>
  <si>
    <t>2040601</t>
  </si>
  <si>
    <t>20499</t>
  </si>
  <si>
    <t>其他公共安全支出</t>
  </si>
  <si>
    <t>2049999</t>
  </si>
  <si>
    <t>208</t>
  </si>
  <si>
    <t>社会保障和就业支出</t>
  </si>
  <si>
    <t>20801</t>
  </si>
  <si>
    <t>人力资源和社会保障管理事务</t>
  </si>
  <si>
    <t>2080150</t>
  </si>
  <si>
    <t>20805</t>
  </si>
  <si>
    <t>行政事业单位养老支出</t>
  </si>
  <si>
    <t>2080501</t>
  </si>
  <si>
    <t>行政单位离退休</t>
  </si>
  <si>
    <t>2080502</t>
  </si>
  <si>
    <t>事业单位离退休</t>
  </si>
  <si>
    <t>20828</t>
  </si>
  <si>
    <t>退役军人管理事务</t>
  </si>
  <si>
    <t>2082850</t>
  </si>
  <si>
    <t>2082899</t>
  </si>
  <si>
    <t>其他退役军人事务管理支出</t>
  </si>
  <si>
    <t>20810</t>
  </si>
  <si>
    <t>社会福利</t>
  </si>
  <si>
    <t>2081006</t>
  </si>
  <si>
    <t>养老服务</t>
  </si>
  <si>
    <t>20825</t>
  </si>
  <si>
    <t>其他生活救助</t>
  </si>
  <si>
    <t>2082502</t>
  </si>
  <si>
    <t>其他农村生活救助</t>
  </si>
  <si>
    <t>213</t>
  </si>
  <si>
    <t>农林水支出</t>
  </si>
  <si>
    <t>21301</t>
  </si>
  <si>
    <t>农业农村</t>
  </si>
  <si>
    <t>2130104</t>
  </si>
  <si>
    <t>2130142</t>
  </si>
  <si>
    <t>乡村道路建设</t>
  </si>
  <si>
    <t>2130199</t>
  </si>
  <si>
    <t>其他农业农村支出</t>
  </si>
  <si>
    <t>21307</t>
  </si>
  <si>
    <t>农村综合改革</t>
  </si>
  <si>
    <t>2130705</t>
  </si>
  <si>
    <t>对村民委员会和村党支部的补助</t>
  </si>
  <si>
    <t>2130707</t>
  </si>
  <si>
    <t>农村综合改革示范试点补助</t>
  </si>
  <si>
    <t>21399</t>
  </si>
  <si>
    <t>其他农林水支出</t>
  </si>
  <si>
    <t>2139999</t>
  </si>
  <si>
    <t>205</t>
  </si>
  <si>
    <t>教育支出</t>
  </si>
  <si>
    <t>20502</t>
  </si>
  <si>
    <t>普通教育</t>
  </si>
  <si>
    <t>2050299</t>
  </si>
  <si>
    <t>其他普通教育支出</t>
  </si>
  <si>
    <t>212</t>
  </si>
  <si>
    <t>城乡社区支出</t>
  </si>
  <si>
    <t>21203</t>
  </si>
  <si>
    <t>城乡社区公共设施</t>
  </si>
  <si>
    <t>2120303</t>
  </si>
  <si>
    <t>小城镇基础设施建设</t>
  </si>
  <si>
    <t>2120399</t>
  </si>
  <si>
    <t>其他城乡社区公共设施支出</t>
  </si>
  <si>
    <t>21299</t>
  </si>
  <si>
    <t>其他城乡社区支出</t>
  </si>
  <si>
    <t>2129999</t>
  </si>
  <si>
    <t>214</t>
  </si>
  <si>
    <t>交通运输支出</t>
  </si>
  <si>
    <t>21401</t>
  </si>
  <si>
    <t>公路水路运输</t>
  </si>
  <si>
    <t>2140110</t>
  </si>
  <si>
    <t>公路和运输安全</t>
  </si>
  <si>
    <t>221</t>
  </si>
  <si>
    <t>住房保障支出</t>
  </si>
  <si>
    <t>22101</t>
  </si>
  <si>
    <t>保障性安居工程支出</t>
  </si>
  <si>
    <t>2210106</t>
  </si>
  <si>
    <t>公共租赁住房</t>
  </si>
  <si>
    <t>224</t>
  </si>
  <si>
    <t>灾害防治及应急管理支出</t>
  </si>
  <si>
    <t>22499</t>
  </si>
  <si>
    <t>其他灾害防治及应急管理支出</t>
  </si>
  <si>
    <t>2249999</t>
  </si>
  <si>
    <t>合计：</t>
  </si>
  <si>
    <t>部门预算支出经济分类科目</t>
  </si>
  <si>
    <t>本年一般公共预算基本支出</t>
  </si>
  <si>
    <t>301</t>
  </si>
  <si>
    <t>工资福利支出</t>
  </si>
  <si>
    <t>30112</t>
  </si>
  <si>
    <t>其他社会保障缴费</t>
  </si>
  <si>
    <t>30102</t>
  </si>
  <si>
    <t>津贴补贴</t>
  </si>
  <si>
    <t>30113</t>
  </si>
  <si>
    <t>住房公积金</t>
  </si>
  <si>
    <t>30103</t>
  </si>
  <si>
    <t>奖金</t>
  </si>
  <si>
    <t>30101</t>
  </si>
  <si>
    <t>基本工资</t>
  </si>
  <si>
    <t>30108</t>
  </si>
  <si>
    <t>机关事业单位基本养老保险缴费</t>
  </si>
  <si>
    <t>30110</t>
  </si>
  <si>
    <t>职工基本医疗保险缴费</t>
  </si>
  <si>
    <t>30199</t>
  </si>
  <si>
    <t>其他工资福利支出</t>
  </si>
  <si>
    <t>30111</t>
  </si>
  <si>
    <t>公务员医疗补助缴费</t>
  </si>
  <si>
    <t>30107</t>
  </si>
  <si>
    <t>绩效工资</t>
  </si>
  <si>
    <t>30109</t>
  </si>
  <si>
    <t>职业年金缴费</t>
  </si>
  <si>
    <t>303</t>
  </si>
  <si>
    <t>对个人和家庭的补助</t>
  </si>
  <si>
    <t>30302</t>
  </si>
  <si>
    <t>退休费</t>
  </si>
  <si>
    <t>30305</t>
  </si>
  <si>
    <t>生活补助</t>
  </si>
  <si>
    <t>30307</t>
  </si>
  <si>
    <t>医疗费补助</t>
  </si>
  <si>
    <t>302</t>
  </si>
  <si>
    <t>商品和服务支出</t>
  </si>
  <si>
    <t>30215</t>
  </si>
  <si>
    <t>会议费</t>
  </si>
  <si>
    <t>30217</t>
  </si>
  <si>
    <t>公务接待费</t>
  </si>
  <si>
    <t>30239</t>
  </si>
  <si>
    <t>其他交通费用</t>
  </si>
  <si>
    <t>30228</t>
  </si>
  <si>
    <t>工会经费</t>
  </si>
  <si>
    <t>30299</t>
  </si>
  <si>
    <t>其他商品和服务支出</t>
  </si>
  <si>
    <t>30231</t>
  </si>
  <si>
    <t>公务用车运行维护费</t>
  </si>
  <si>
    <t>30205</t>
  </si>
  <si>
    <t>水费</t>
  </si>
  <si>
    <t>30229</t>
  </si>
  <si>
    <t>福利费</t>
  </si>
  <si>
    <t>30211</t>
  </si>
  <si>
    <t>差旅费</t>
  </si>
  <si>
    <t>30201</t>
  </si>
  <si>
    <t>办公费</t>
  </si>
  <si>
    <t>30207</t>
  </si>
  <si>
    <t>邮电费</t>
  </si>
  <si>
    <t>30206</t>
  </si>
  <si>
    <t>电费</t>
  </si>
  <si>
    <t>30202</t>
  </si>
  <si>
    <t>印刷费</t>
  </si>
  <si>
    <t>本年政府性基金预算支出</t>
  </si>
  <si>
    <t>21213</t>
  </si>
  <si>
    <t>城市基础设施配套费安排的支出</t>
  </si>
  <si>
    <t>2121399</t>
  </si>
  <si>
    <t>其他城市基础设施配套费安排的支出</t>
  </si>
  <si>
    <t>三公经费</t>
  </si>
  <si>
    <t>单位编码</t>
  </si>
  <si>
    <t>单位名称</t>
  </si>
  <si>
    <t>“三公”经费合计</t>
  </si>
  <si>
    <t>因公出国（境）费</t>
  </si>
  <si>
    <t>公务用车购置及运行费</t>
  </si>
  <si>
    <t>公务用车购置费</t>
  </si>
  <si>
    <t>公务用车运行费</t>
  </si>
  <si>
    <t xml:space="preserve">  726001</t>
  </si>
  <si>
    <t xml:space="preserve">  浏阳市北盛镇人民政府</t>
  </si>
  <si>
    <t/>
  </si>
  <si>
    <t>项目名称</t>
  </si>
  <si>
    <t>资金安排(万元)</t>
  </si>
  <si>
    <t>项目实施产出成果目标</t>
  </si>
  <si>
    <t>项目绩效目标</t>
  </si>
  <si>
    <t>定量或定性目标(成果目标)</t>
  </si>
  <si>
    <t>定量或定性目标(绩效目标)</t>
  </si>
  <si>
    <t>目标类型</t>
  </si>
  <si>
    <t>目标(指标)内容</t>
  </si>
  <si>
    <t>效益类型</t>
  </si>
  <si>
    <t>村级补助</t>
  </si>
  <si>
    <t>质量和时效指标</t>
  </si>
  <si>
    <t>按月对12个村工作进行评比排名，按考核成绩计算经费，以促进村级工作进一步上台阶。</t>
  </si>
  <si>
    <t>社会效益和公众或服务指标</t>
  </si>
  <si>
    <t>提升村级工作水平，提高村级社会公共服务能力。</t>
  </si>
  <si>
    <t>党建宣传专项</t>
  </si>
  <si>
    <t>数量和质量指标</t>
  </si>
  <si>
    <t>加强党建党务工作建设，打造“党建+微网格”，充分发挥党员为群众服务的作用</t>
  </si>
  <si>
    <t>社会效益和可持续影响指标</t>
  </si>
  <si>
    <t>发挥党员模范作用，更快更好的推动各项工作</t>
  </si>
  <si>
    <t>机关运行经费</t>
  </si>
  <si>
    <t>质量指标</t>
  </si>
  <si>
    <t>维持机关正常运转</t>
  </si>
  <si>
    <t>社会效益和经济效益指标</t>
  </si>
  <si>
    <t>确保机关工作人员正常工作需要，确保办公秩序良好。</t>
  </si>
  <si>
    <t>食堂经费</t>
  </si>
  <si>
    <t>时效和质量指标</t>
  </si>
  <si>
    <t>保障机关上班人员就餐</t>
  </si>
  <si>
    <t>公众或服务指标</t>
  </si>
  <si>
    <t>确保机关工作人员正常工作需要，保障食堂早、中、晚餐。</t>
  </si>
  <si>
    <t>招商引资工作经费</t>
  </si>
  <si>
    <t>定性</t>
  </si>
  <si>
    <t>保障单位的正常运转，促进全镇经济平稳健康发展，使财政预算资金得到充分使用，提高财政资金的使用效果</t>
  </si>
  <si>
    <t>通过项目实施，宣传推介北盛优势，洽谈对接招商项目，吸引企业来北投资，为北盛经济社会发展作出贡献</t>
  </si>
  <si>
    <t>综治维稳专项</t>
  </si>
  <si>
    <t>维护社会稳定，解决排查社会不稳定因素和矛盾纠纷问题，处理突发事件</t>
  </si>
  <si>
    <t>社会效益</t>
  </si>
  <si>
    <t>息访息乱，确保一方平安，构建和谐幸福永安</t>
  </si>
  <si>
    <t>烤烟生产专项资金</t>
  </si>
  <si>
    <t>全镇共计种植烤烟7000亩左右，做好村集体产权制度改革工作</t>
  </si>
  <si>
    <t>经济效益指标</t>
  </si>
  <si>
    <t>为财政创造税收661万，为农民增加收入达每亩5000元；村集体做好清产核资，盘活资产，为村集体经济创收</t>
  </si>
  <si>
    <t>农林水专项</t>
  </si>
  <si>
    <t>加大基础设施建设，加强和指导后续管理和维护</t>
  </si>
  <si>
    <t>改善灌溉面积、增加补灌面积、恢复新增和改善排涝面积、新增节水能力，增强防汛抗旱能力；加大宣传，提高群众防火意识。</t>
  </si>
  <si>
    <t>乡村振兴项目</t>
  </si>
  <si>
    <t>提升农村人居环境水平，提高农民环保和健康意识。助推乡村休闲旅游业发展，带动农业增效、农民增收。</t>
  </si>
  <si>
    <t>公众或服务指标，社会效益指标</t>
  </si>
  <si>
    <t>助推乡村休闲旅游业发展，带动农业增效、农民增收。</t>
  </si>
  <si>
    <t>城乡环境整治</t>
  </si>
  <si>
    <t>质量指标和生态效益指标</t>
  </si>
  <si>
    <t>无鼠迹，无蟑迹，做好河道保洁，水质达到C类标准，创建国家卫生镇</t>
  </si>
  <si>
    <t>生态效益和可持续影响指标</t>
  </si>
  <si>
    <t>维护生态环境，保护自然资源，建设美丽北盛；改善群众生活工作环境，提升群众幸福感。</t>
  </si>
  <si>
    <t>道路交通专项</t>
  </si>
  <si>
    <t>安装道路安全设施；深入推进摩托车“戴帽工程”，免费发放头盔1000余起；开展道路交通专项整治常态化，查处交通违法行为</t>
  </si>
  <si>
    <t>使“戴帽工程”深入人心，提高群众交通安全意识，让群众知道生命可贵，减少交通事故发生。</t>
  </si>
  <si>
    <t>八长合一工作经费</t>
  </si>
  <si>
    <t>整合河长、林长、田长、路长、学长、治安长、环卫长、安全长等八个方面巡查管护工作，压实片管员巡查监管责任，扎实推进“片管制”工作</t>
  </si>
  <si>
    <t>全面夯实集镇管理、人居环境、交通安全、拆违控违、河道管护、社会治安、森林防火、打非治违、生态保护、防溺水等工作基础，全力防范和遏制安全事故和违法违规事件发生，确保全镇安全形势和生态环境持续稳定向好</t>
  </si>
  <si>
    <t>安全及应急专项</t>
  </si>
  <si>
    <t>应急救援队伍全年参与防汛和防火值班；安全生产有效监督</t>
  </si>
  <si>
    <t>提升安全监管及应急管理能力；提升公众防灾减灾、防震减灾、安全生产意识；不断提高安监能力与应急管理水平，持续提高全区安全生产能力。</t>
  </si>
  <si>
    <t>集镇维护维修（基金）</t>
  </si>
  <si>
    <t>人行道维修维护，集镇道路建设及维护，完善基础设施</t>
  </si>
  <si>
    <t>完善基础设施，减少事故发生；加强后期管理养护，服务集镇，提高老百姓幸福指数，改善生活环境条件。</t>
  </si>
  <si>
    <t>基础设施建设与维护</t>
  </si>
  <si>
    <t>路灯200盏修复，人行道2000平方米维修维护，集镇道路3000平方米建设及维护，污水管疏通5000米</t>
  </si>
  <si>
    <t>教育专项</t>
  </si>
  <si>
    <t>对北盛镇辖区内教师节日慰问及优秀教师奖励</t>
  </si>
  <si>
    <t>社会效益指标</t>
  </si>
  <si>
    <t>保障地方教育良好发展，让学生有一个良好学习环境，让教师安心教学，让群众满意。</t>
  </si>
  <si>
    <t>微爱心</t>
  </si>
  <si>
    <t>数量指标</t>
  </si>
  <si>
    <t>春节期间走访慰问贫困特困残疾及优抚人群</t>
  </si>
  <si>
    <t>为弱势群体解决困难，助其早日走出困境，提升获得幸福感。</t>
  </si>
  <si>
    <t>敬老院建设</t>
  </si>
  <si>
    <t>建设住宿楼2200平方米，69间；完善消防设施</t>
  </si>
  <si>
    <t>增加入住率，改善住宿条件，减轻社会养老压力，促进敬老院转型。</t>
  </si>
  <si>
    <t>无偿献血补助经费</t>
  </si>
  <si>
    <t>献血人次达50人</t>
  </si>
  <si>
    <t>提高临床用血安全性；体现爱心奉献，帮助病人解除病痛、抢救生命</t>
  </si>
  <si>
    <t>武装专项费</t>
  </si>
  <si>
    <t>确保2024年征兵工作顺利开展，浓厚征兵宣传氛围，完成征兵工作任务</t>
  </si>
  <si>
    <t>鼓励广大有志青年踊跃参军报国，为国防事业添砖加瓦</t>
  </si>
  <si>
    <t>退役军人专项费</t>
  </si>
  <si>
    <t>有序安置退役军人</t>
  </si>
  <si>
    <t>保障社会稳定，提升拥军优属氛围</t>
  </si>
  <si>
    <t>敬和堂宿舍楼保障性租赁住房周边配套项目</t>
  </si>
  <si>
    <t>共涉及改造小区1个、建设任务80户，主要建设内容：排水管道改造约700米，道路提质改造约4000平方米，完善停车场、亮化等基础配套设施</t>
  </si>
  <si>
    <t>加快改善城镇人居环境，提升集镇品位，实现宜居、人性、绿色城镇发展。</t>
  </si>
  <si>
    <t>金阳公园建设</t>
  </si>
  <si>
    <t>健身步道、骑行道、室外健身器械、公共卫生设施、小型商业服务设施、安全设施，停车场，绿化、亮化、美化等。</t>
  </si>
  <si>
    <t>捞刀河沿河公路建设-农村道路建设</t>
  </si>
  <si>
    <t>推进农村公路建设，修缮村级道路及其附属设施，完善交通安防警示标识，提升农村公路质量。新建一条路面宽4米，长4.1公里的沿河风光道路</t>
  </si>
  <si>
    <t>改善基础设施建设，为村民出行提供便利</t>
  </si>
  <si>
    <t>北盛镇公租房建设项目</t>
  </si>
  <si>
    <t>建设公租房96套，建筑面积4000平方米</t>
  </si>
  <si>
    <t>经济效益和生态效益指标</t>
  </si>
  <si>
    <t>解决干部职工住宿条件，提供休闲活动场所，拉动地方经济发展</t>
  </si>
  <si>
    <t>棚改基础设施配套</t>
  </si>
  <si>
    <t>改造人民路污水管网、新建雨水管网350米；雨污水实现分流；新建及改造排水防涝管网长度约2000米，路面提质改造10000平方米，完善绿化、亮化</t>
  </si>
  <si>
    <t>单位代码</t>
  </si>
  <si>
    <t>年度预算申请</t>
  </si>
  <si>
    <t>部门职能
职责描述</t>
  </si>
  <si>
    <t>整体绩
效目标</t>
  </si>
  <si>
    <t>单位整体支出年度绩效目标</t>
  </si>
  <si>
    <t>资金总额</t>
  </si>
  <si>
    <t>按收入性质分</t>
  </si>
  <si>
    <t>按支出性质分</t>
  </si>
  <si>
    <t>产出指标</t>
  </si>
  <si>
    <t>效益指标</t>
  </si>
  <si>
    <t>一般公共预算</t>
  </si>
  <si>
    <t>政府性基金拨款</t>
  </si>
  <si>
    <t>国有资本经营预算拨款</t>
  </si>
  <si>
    <t>纳入专户的非税收入拨款</t>
  </si>
  <si>
    <t>其他资金</t>
  </si>
  <si>
    <t>北盛镇</t>
  </si>
  <si>
    <t>1、制定和组织实施经济、科技和社会发展计划，制定资源开发技术改造和产业结构调整方案，组织指导好各业生产，搞好商品流通，协调好本乡与外地区的经济交流与合作，抓好招商引资，人才引进项目开发，不断培育市场体系，组织经济运行，促进经济发展。2、制定并组织实施村镇建设规划，部署重点工程建设，地方道路建设及公共设施，水利设施的管理，负责土地、林木、水等自然资源和生态环境的保护，做好护林防火工作。3、负责本行政区域内的民政、计划生育、文化教育、卫生、体育等社会公益事业的综合性工作，维护一切经济单位和个人的正当经济权益，取缔非法经济活动，调解和处理民事纠纷，打击刑事犯罪维护社会稳定。4、按计划组织本级财政收入和地方税的征收，完成国家财政计划，不断培植税源，管好财政资金，增强财政实力。5、抓好精神文明建设，丰富群众文化生活，提倡移风易俗，反对封建迷信，破除陈规陋习，树立社会主义新风尚。6、完成上级政府交办的其它事项。</t>
  </si>
  <si>
    <t>要以习近平新时代中国特色社会主义思想为指导，深入学习贯彻党的二十大、二十届二中全会和中央经济工作会议精神，全面落实省委、长沙市委、浏阳市委全会精神和经济工作相关部署，坚持稳中求进工作总基调，完整、准确、全面贯彻新发展理念，积极服务和融入新发展格局，着力推动高质量发展，争做党建引领、产业兴旺、服务园区、生态宜居、为民造福五个示范，持续扩大“王震故里、丰美北盛”的知名度和美誉度，聚焦“融金阳、进百强”目标，为全面建设宜居宜业宜游的现代化新北盛团结奋斗</t>
  </si>
  <si>
    <t>（一）坚定不移融城；（二）持之以恒强农；（三）抢抓机遇兴工；着力实现宜游；努力为民安居。</t>
  </si>
  <si>
    <t>地方一般公共预算收入增长6%以上（考核口径，下同）；规模以上工业增加值增长7.5%；固定资产投资增长5%以上；社会消费品零售总额增长7%。居民收入增长与经济增长基本同步。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</si>
</sst>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</numFmts>
  <fonts count="42">
    <font>
      <sz val="11"/>
      <color theme="1"/>
      <name val="等线"/>
      <charset val="134"/>
      <scheme val="minor"/>
    </font>
    <font>
      <b/>
      <sz val="20"/>
      <color rgb="FF000000"/>
      <name val="宋体"/>
      <charset val="134"/>
    </font>
    <font>
      <sz val="9"/>
      <color rgb="FF000000"/>
      <name val="宋体"/>
      <charset val="134"/>
    </font>
    <font>
      <b/>
      <sz val="11"/>
      <color rgb="FF000000"/>
      <name val="宋体"/>
      <charset val="134"/>
    </font>
    <font>
      <sz val="11"/>
      <color rgb="FF000000"/>
      <name val="宋体"/>
      <charset val="134"/>
    </font>
    <font>
      <sz val="11"/>
      <color rgb="FF000000"/>
      <name val="Calibri"/>
      <charset val="134"/>
    </font>
    <font>
      <sz val="10"/>
      <color rgb="FF0D0D0D"/>
      <name val="仿宋_GB2312"/>
      <charset val="134"/>
    </font>
    <font>
      <b/>
      <sz val="11"/>
      <color theme="1"/>
      <name val="宋体"/>
      <charset val="134"/>
    </font>
    <font>
      <sz val="10"/>
      <color theme="1"/>
      <name val="等线"/>
      <charset val="134"/>
      <scheme val="minor"/>
    </font>
    <font>
      <sz val="10"/>
      <color indexed="8"/>
      <name val="等线"/>
      <charset val="134"/>
      <scheme val="minor"/>
    </font>
    <font>
      <sz val="10"/>
      <name val="等线"/>
      <charset val="134"/>
      <scheme val="minor"/>
    </font>
    <font>
      <sz val="9"/>
      <color rgb="FF000000"/>
      <name val="SimSun"/>
      <charset val="134"/>
    </font>
    <font>
      <sz val="11"/>
      <color theme="1"/>
      <name val="Calibri"/>
      <charset val="134"/>
    </font>
    <font>
      <b/>
      <sz val="19"/>
      <color rgb="FF000000"/>
      <name val="SimSun"/>
      <charset val="134"/>
    </font>
    <font>
      <b/>
      <sz val="11"/>
      <color rgb="FF000000"/>
      <name val="SimSun"/>
      <charset val="134"/>
    </font>
    <font>
      <b/>
      <sz val="9"/>
      <color rgb="FF000000"/>
      <name val="SimSun"/>
      <charset val="134"/>
    </font>
    <font>
      <sz val="9"/>
      <name val="SimSun"/>
      <charset val="134"/>
    </font>
    <font>
      <b/>
      <sz val="9"/>
      <name val="SimSun"/>
      <charset val="134"/>
    </font>
    <font>
      <b/>
      <sz val="10"/>
      <color rgb="FF000000"/>
      <name val="SimSun"/>
      <charset val="134"/>
    </font>
    <font>
      <sz val="8"/>
      <color rgb="FF000000"/>
      <name val="SimSun"/>
      <charset val="134"/>
    </font>
    <font>
      <b/>
      <sz val="8"/>
      <color rgb="FF000000"/>
      <name val="SimSun"/>
      <charset val="134"/>
    </font>
    <font>
      <b/>
      <sz val="12"/>
      <color rgb="FF000000"/>
      <name val="SimSun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2"/>
      <name val="宋体"/>
      <charset val="134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9900"/>
        <bgColor rgb="FFFF9900"/>
      </patternFill>
    </fill>
    <fill>
      <patternFill patternType="solid">
        <fgColor rgb="FFFFCC99"/>
        <bgColor rgb="FFFFCC99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/>
    <xf numFmtId="42" fontId="0" fillId="0" borderId="0" applyFont="0" applyFill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3" fillId="6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0" borderId="0"/>
    <xf numFmtId="0" fontId="22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/>
    <xf numFmtId="0" fontId="0" fillId="10" borderId="8" applyNumberFormat="0" applyFont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35" fillId="14" borderId="11" applyNumberFormat="0" applyAlignment="0" applyProtection="0">
      <alignment vertical="center"/>
    </xf>
    <xf numFmtId="0" fontId="36" fillId="14" borderId="7" applyNumberFormat="0" applyAlignment="0" applyProtection="0">
      <alignment vertical="center"/>
    </xf>
    <xf numFmtId="0" fontId="37" fillId="15" borderId="12" applyNumberFormat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0" fillId="0" borderId="0"/>
    <xf numFmtId="0" fontId="22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85">
    <xf numFmtId="0" fontId="0" fillId="0" borderId="0" xfId="0"/>
    <xf numFmtId="0" fontId="1" fillId="0" borderId="0" xfId="45" applyNumberFormat="1" applyFont="1" applyFill="1" applyBorder="1" applyAlignment="1" applyProtection="1">
      <alignment horizontal="center" vertical="center" wrapText="1"/>
    </xf>
    <xf numFmtId="0" fontId="2" fillId="0" borderId="1" xfId="45" applyNumberFormat="1" applyFont="1" applyFill="1" applyBorder="1" applyAlignment="1" applyProtection="1">
      <alignment horizontal="left" vertical="center"/>
      <protection locked="0"/>
    </xf>
    <xf numFmtId="0" fontId="3" fillId="0" borderId="2" xfId="45" applyNumberFormat="1" applyFont="1" applyFill="1" applyBorder="1" applyAlignment="1" applyProtection="1">
      <alignment horizontal="center" vertical="center"/>
    </xf>
    <xf numFmtId="0" fontId="3" fillId="0" borderId="2" xfId="45" applyNumberFormat="1" applyFont="1" applyFill="1" applyBorder="1" applyAlignment="1" applyProtection="1">
      <alignment horizontal="center" vertical="center" wrapText="1"/>
    </xf>
    <xf numFmtId="0" fontId="4" fillId="0" borderId="2" xfId="45" applyNumberFormat="1" applyFont="1" applyFill="1" applyBorder="1" applyAlignment="1" applyProtection="1">
      <alignment horizontal="center" vertical="center"/>
      <protection locked="0"/>
    </xf>
    <xf numFmtId="0" fontId="4" fillId="0" borderId="2" xfId="45" applyNumberFormat="1" applyFont="1" applyFill="1" applyBorder="1" applyAlignment="1" applyProtection="1">
      <alignment horizontal="center" vertical="center" wrapText="1"/>
      <protection locked="0"/>
    </xf>
    <xf numFmtId="4" fontId="4" fillId="0" borderId="2" xfId="45" applyNumberFormat="1" applyFont="1" applyFill="1" applyBorder="1" applyAlignment="1" applyProtection="1">
      <alignment horizontal="center" vertical="center"/>
      <protection locked="0"/>
    </xf>
    <xf numFmtId="4" fontId="4" fillId="0" borderId="2" xfId="45" applyNumberFormat="1" applyFont="1" applyFill="1" applyBorder="1" applyAlignment="1" applyProtection="1">
      <alignment horizontal="right" vertical="center"/>
      <protection locked="0"/>
    </xf>
    <xf numFmtId="0" fontId="5" fillId="0" borderId="1" xfId="45" applyNumberFormat="1" applyFont="1" applyFill="1" applyBorder="1" applyAlignment="1" applyProtection="1">
      <alignment horizontal="right" vertical="center"/>
    </xf>
    <xf numFmtId="0" fontId="3" fillId="0" borderId="3" xfId="45" applyNumberFormat="1" applyFont="1" applyFill="1" applyBorder="1" applyAlignment="1" applyProtection="1">
      <alignment horizontal="center" vertical="center" wrapText="1"/>
    </xf>
    <xf numFmtId="0" fontId="3" fillId="0" borderId="4" xfId="45" applyNumberFormat="1" applyFont="1" applyFill="1" applyBorder="1" applyAlignment="1" applyProtection="1">
      <alignment horizontal="center" vertical="center" wrapText="1"/>
    </xf>
    <xf numFmtId="0" fontId="6" fillId="0" borderId="5" xfId="53" applyNumberFormat="1" applyFont="1" applyFill="1" applyBorder="1" applyAlignment="1">
      <alignment horizontal="center" vertical="center" wrapText="1"/>
    </xf>
    <xf numFmtId="176" fontId="1" fillId="0" borderId="0" xfId="45" applyNumberFormat="1" applyFont="1" applyFill="1" applyBorder="1" applyAlignment="1" applyProtection="1">
      <alignment horizontal="center" vertical="center" wrapText="1"/>
    </xf>
    <xf numFmtId="0" fontId="5" fillId="0" borderId="0" xfId="45" applyNumberFormat="1" applyFont="1" applyFill="1" applyBorder="1" applyAlignment="1" applyProtection="1">
      <alignment horizontal="left" vertical="center"/>
    </xf>
    <xf numFmtId="0" fontId="5" fillId="0" borderId="0" xfId="45" applyNumberFormat="1" applyFont="1" applyFill="1" applyBorder="1" applyAlignment="1" applyProtection="1">
      <alignment vertical="center"/>
    </xf>
    <xf numFmtId="0" fontId="4" fillId="0" borderId="1" xfId="45" applyNumberFormat="1" applyFont="1" applyFill="1" applyBorder="1" applyAlignment="1" applyProtection="1">
      <alignment horizontal="left" vertical="center"/>
    </xf>
    <xf numFmtId="0" fontId="7" fillId="0" borderId="2" xfId="45" applyNumberFormat="1" applyFont="1" applyFill="1" applyBorder="1" applyAlignment="1" applyProtection="1">
      <alignment horizontal="center" vertical="center"/>
    </xf>
    <xf numFmtId="0" fontId="7" fillId="0" borderId="2" xfId="45" applyNumberFormat="1" applyFont="1" applyFill="1" applyBorder="1" applyAlignment="1" applyProtection="1">
      <alignment horizontal="center" vertical="center" wrapText="1"/>
    </xf>
    <xf numFmtId="0" fontId="8" fillId="0" borderId="5" xfId="53" applyFont="1" applyFill="1" applyBorder="1" applyAlignment="1">
      <alignment horizontal="center" vertical="center" wrapText="1"/>
    </xf>
    <xf numFmtId="49" fontId="9" fillId="0" borderId="5" xfId="53" applyNumberFormat="1" applyFont="1" applyFill="1" applyBorder="1" applyAlignment="1">
      <alignment horizontal="center" vertical="center" wrapText="1"/>
    </xf>
    <xf numFmtId="0" fontId="8" fillId="0" borderId="5" xfId="20" applyFont="1" applyFill="1" applyBorder="1" applyAlignment="1">
      <alignment horizontal="center" vertical="center" wrapText="1"/>
    </xf>
    <xf numFmtId="0" fontId="10" fillId="0" borderId="5" xfId="53" applyFont="1" applyFill="1" applyBorder="1" applyAlignment="1">
      <alignment horizontal="center" vertical="center" wrapText="1"/>
    </xf>
    <xf numFmtId="49" fontId="9" fillId="0" borderId="5" xfId="53" applyNumberFormat="1" applyFont="1" applyFill="1" applyBorder="1" applyAlignment="1">
      <alignment horizontal="center" vertical="center"/>
    </xf>
    <xf numFmtId="0" fontId="11" fillId="0" borderId="0" xfId="6" applyNumberFormat="1" applyFont="1" applyFill="1" applyBorder="1" applyAlignment="1" applyProtection="1">
      <alignment vertical="center" wrapText="1"/>
    </xf>
    <xf numFmtId="0" fontId="12" fillId="0" borderId="0" xfId="6" applyNumberFormat="1" applyFont="1" applyFill="1" applyBorder="1" applyAlignment="1" applyProtection="1"/>
    <xf numFmtId="0" fontId="13" fillId="0" borderId="0" xfId="6" applyNumberFormat="1" applyFont="1" applyFill="1" applyBorder="1" applyAlignment="1" applyProtection="1">
      <alignment horizontal="center" vertical="center" wrapText="1"/>
    </xf>
    <xf numFmtId="0" fontId="14" fillId="0" borderId="0" xfId="6" applyNumberFormat="1" applyFont="1" applyFill="1" applyBorder="1" applyAlignment="1" applyProtection="1">
      <alignment horizontal="left" vertical="center" wrapText="1"/>
      <protection locked="0"/>
    </xf>
    <xf numFmtId="0" fontId="14" fillId="0" borderId="0" xfId="6" applyNumberFormat="1" applyFont="1" applyFill="1" applyBorder="1" applyAlignment="1" applyProtection="1">
      <alignment vertical="center" wrapText="1"/>
    </xf>
    <xf numFmtId="0" fontId="11" fillId="0" borderId="0" xfId="6" applyNumberFormat="1" applyFont="1" applyFill="1" applyBorder="1" applyAlignment="1" applyProtection="1">
      <alignment horizontal="right" vertical="center" wrapText="1"/>
    </xf>
    <xf numFmtId="0" fontId="15" fillId="0" borderId="2" xfId="6" applyNumberFormat="1" applyFont="1" applyFill="1" applyBorder="1" applyAlignment="1" applyProtection="1">
      <alignment horizontal="center" vertical="center" wrapText="1"/>
    </xf>
    <xf numFmtId="4" fontId="16" fillId="0" borderId="2" xfId="0" applyNumberFormat="1" applyFont="1" applyFill="1" applyBorder="1" applyAlignment="1">
      <alignment vertical="center" wrapText="1"/>
    </xf>
    <xf numFmtId="4" fontId="16" fillId="2" borderId="2" xfId="0" applyNumberFormat="1" applyFont="1" applyFill="1" applyBorder="1" applyAlignment="1">
      <alignment horizontal="right" vertical="center" wrapText="1"/>
    </xf>
    <xf numFmtId="4" fontId="16" fillId="2" borderId="2" xfId="0" applyNumberFormat="1" applyFont="1" applyFill="1" applyBorder="1" applyAlignment="1">
      <alignment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1" fillId="0" borderId="2" xfId="6" applyNumberFormat="1" applyFont="1" applyFill="1" applyBorder="1" applyAlignment="1" applyProtection="1">
      <alignment horizontal="left" vertical="center" wrapText="1"/>
      <protection locked="0"/>
    </xf>
    <xf numFmtId="4" fontId="11" fillId="0" borderId="2" xfId="6" applyNumberFormat="1" applyFont="1" applyFill="1" applyBorder="1" applyAlignment="1" applyProtection="1">
      <alignment vertical="center" wrapText="1"/>
      <protection locked="0"/>
    </xf>
    <xf numFmtId="4" fontId="11" fillId="2" borderId="2" xfId="6" applyNumberFormat="1" applyFont="1" applyFill="1" applyBorder="1" applyAlignment="1" applyProtection="1">
      <alignment horizontal="right" vertical="center" wrapText="1"/>
      <protection locked="0"/>
    </xf>
    <xf numFmtId="4" fontId="11" fillId="2" borderId="2" xfId="6" applyNumberFormat="1" applyFont="1" applyFill="1" applyBorder="1" applyAlignment="1" applyProtection="1">
      <alignment vertical="center" wrapText="1"/>
      <protection locked="0"/>
    </xf>
    <xf numFmtId="0" fontId="16" fillId="3" borderId="2" xfId="0" applyFont="1" applyFill="1" applyBorder="1" applyAlignment="1">
      <alignment vertical="center" wrapText="1"/>
    </xf>
    <xf numFmtId="4" fontId="16" fillId="3" borderId="2" xfId="0" applyNumberFormat="1" applyFont="1" applyFill="1" applyBorder="1" applyAlignment="1">
      <alignment horizontal="right" vertical="center" wrapText="1"/>
    </xf>
    <xf numFmtId="0" fontId="16" fillId="4" borderId="2" xfId="0" applyFont="1" applyFill="1" applyBorder="1" applyAlignment="1">
      <alignment vertical="center" wrapText="1"/>
    </xf>
    <xf numFmtId="4" fontId="16" fillId="4" borderId="2" xfId="0" applyNumberFormat="1" applyFont="1" applyFill="1" applyBorder="1" applyAlignment="1">
      <alignment horizontal="right" vertical="center" wrapText="1"/>
    </xf>
    <xf numFmtId="0" fontId="16" fillId="0" borderId="2" xfId="0" applyFont="1" applyFill="1" applyBorder="1" applyAlignment="1">
      <alignment vertical="center" wrapText="1"/>
    </xf>
    <xf numFmtId="4" fontId="16" fillId="0" borderId="2" xfId="0" applyNumberFormat="1" applyFont="1" applyFill="1" applyBorder="1" applyAlignment="1">
      <alignment horizontal="right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0" fillId="0" borderId="0" xfId="0" applyAlignment="1"/>
    <xf numFmtId="0" fontId="11" fillId="0" borderId="2" xfId="6" applyNumberFormat="1" applyFont="1" applyFill="1" applyBorder="1" applyAlignment="1" applyProtection="1">
      <alignment horizontal="center" vertical="center" wrapText="1"/>
    </xf>
    <xf numFmtId="0" fontId="16" fillId="3" borderId="2" xfId="0" applyFont="1" applyFill="1" applyBorder="1" applyAlignment="1">
      <alignment vertical="center"/>
    </xf>
    <xf numFmtId="4" fontId="16" fillId="3" borderId="2" xfId="0" applyNumberFormat="1" applyFont="1" applyFill="1" applyBorder="1" applyAlignment="1">
      <alignment horizontal="right" vertical="center"/>
    </xf>
    <xf numFmtId="4" fontId="17" fillId="0" borderId="2" xfId="0" applyNumberFormat="1" applyFont="1" applyFill="1" applyBorder="1" applyAlignment="1">
      <alignment horizontal="right" vertical="center" wrapText="1"/>
    </xf>
    <xf numFmtId="0" fontId="18" fillId="0" borderId="2" xfId="6" applyNumberFormat="1" applyFont="1" applyFill="1" applyBorder="1" applyAlignment="1" applyProtection="1">
      <alignment horizontal="center" vertical="center" wrapText="1"/>
    </xf>
    <xf numFmtId="0" fontId="11" fillId="0" borderId="2" xfId="6" applyNumberFormat="1" applyFont="1" applyFill="1" applyBorder="1" applyAlignment="1" applyProtection="1">
      <alignment vertical="center" wrapText="1"/>
    </xf>
    <xf numFmtId="0" fontId="11" fillId="0" borderId="6" xfId="6" applyNumberFormat="1" applyFont="1" applyFill="1" applyBorder="1" applyAlignment="1" applyProtection="1">
      <alignment horizontal="center" vertical="center" wrapText="1"/>
    </xf>
    <xf numFmtId="4" fontId="16" fillId="3" borderId="2" xfId="0" applyNumberFormat="1" applyFont="1" applyFill="1" applyBorder="1" applyAlignment="1">
      <alignment vertical="center" wrapText="1"/>
    </xf>
    <xf numFmtId="4" fontId="16" fillId="3" borderId="3" xfId="0" applyNumberFormat="1" applyFont="1" applyFill="1" applyBorder="1" applyAlignment="1">
      <alignment horizontal="right" vertical="center" wrapText="1"/>
    </xf>
    <xf numFmtId="4" fontId="16" fillId="3" borderId="5" xfId="0" applyNumberFormat="1" applyFont="1" applyFill="1" applyBorder="1" applyAlignment="1">
      <alignment horizontal="right" vertical="center" wrapText="1"/>
    </xf>
    <xf numFmtId="4" fontId="16" fillId="4" borderId="2" xfId="0" applyNumberFormat="1" applyFont="1" applyFill="1" applyBorder="1" applyAlignment="1">
      <alignment vertical="center" wrapText="1"/>
    </xf>
    <xf numFmtId="4" fontId="16" fillId="4" borderId="3" xfId="0" applyNumberFormat="1" applyFont="1" applyFill="1" applyBorder="1" applyAlignment="1">
      <alignment horizontal="right" vertical="center" wrapText="1"/>
    </xf>
    <xf numFmtId="4" fontId="16" fillId="4" borderId="5" xfId="0" applyNumberFormat="1" applyFont="1" applyFill="1" applyBorder="1" applyAlignment="1">
      <alignment horizontal="right" vertical="center" wrapText="1"/>
    </xf>
    <xf numFmtId="4" fontId="16" fillId="0" borderId="3" xfId="0" applyNumberFormat="1" applyFont="1" applyFill="1" applyBorder="1" applyAlignment="1">
      <alignment horizontal="right" vertical="center" wrapText="1"/>
    </xf>
    <xf numFmtId="4" fontId="16" fillId="0" borderId="5" xfId="0" applyNumberFormat="1" applyFont="1" applyFill="1" applyBorder="1" applyAlignment="1">
      <alignment horizontal="right" vertical="center" wrapText="1"/>
    </xf>
    <xf numFmtId="0" fontId="15" fillId="0" borderId="0" xfId="6" applyNumberFormat="1" applyFont="1" applyFill="1" applyBorder="1" applyAlignment="1" applyProtection="1">
      <alignment horizontal="left" vertical="center" wrapText="1"/>
      <protection locked="0"/>
    </xf>
    <xf numFmtId="0" fontId="15" fillId="0" borderId="0" xfId="6" applyNumberFormat="1" applyFont="1" applyFill="1" applyBorder="1" applyAlignment="1" applyProtection="1">
      <alignment vertical="center" wrapText="1"/>
    </xf>
    <xf numFmtId="0" fontId="15" fillId="0" borderId="0" xfId="6" applyNumberFormat="1" applyFont="1" applyFill="1" applyBorder="1" applyAlignment="1" applyProtection="1">
      <alignment horizontal="right" vertical="center" wrapText="1"/>
    </xf>
    <xf numFmtId="0" fontId="19" fillId="0" borderId="2" xfId="6" applyNumberFormat="1" applyFont="1" applyFill="1" applyBorder="1" applyAlignment="1" applyProtection="1">
      <alignment vertical="center" wrapText="1"/>
    </xf>
    <xf numFmtId="4" fontId="20" fillId="0" borderId="2" xfId="6" applyNumberFormat="1" applyFont="1" applyFill="1" applyBorder="1" applyAlignment="1" applyProtection="1">
      <alignment vertical="center" wrapText="1"/>
      <protection locked="0"/>
    </xf>
    <xf numFmtId="4" fontId="19" fillId="0" borderId="2" xfId="6" applyNumberFormat="1" applyFont="1" applyFill="1" applyBorder="1" applyAlignment="1" applyProtection="1">
      <alignment horizontal="right" vertical="center" wrapText="1"/>
      <protection locked="0"/>
    </xf>
    <xf numFmtId="4" fontId="19" fillId="0" borderId="2" xfId="6" applyNumberFormat="1" applyFont="1" applyFill="1" applyBorder="1" applyAlignment="1" applyProtection="1">
      <alignment vertical="center" wrapText="1"/>
      <protection locked="0"/>
    </xf>
    <xf numFmtId="0" fontId="19" fillId="0" borderId="2" xfId="6" applyNumberFormat="1" applyFont="1" applyFill="1" applyBorder="1" applyAlignment="1" applyProtection="1">
      <alignment vertical="center" wrapText="1"/>
      <protection locked="0"/>
    </xf>
    <xf numFmtId="0" fontId="20" fillId="0" borderId="2" xfId="6" applyNumberFormat="1" applyFont="1" applyFill="1" applyBorder="1" applyAlignment="1" applyProtection="1">
      <alignment horizontal="center" vertical="center" wrapText="1"/>
    </xf>
    <xf numFmtId="4" fontId="15" fillId="0" borderId="2" xfId="6" applyNumberFormat="1" applyFont="1" applyFill="1" applyBorder="1" applyAlignment="1" applyProtection="1">
      <alignment horizontal="right" vertical="center" wrapText="1"/>
      <protection locked="0"/>
    </xf>
    <xf numFmtId="0" fontId="15" fillId="0" borderId="2" xfId="6" applyNumberFormat="1" applyFont="1" applyFill="1" applyBorder="1" applyAlignment="1" applyProtection="1">
      <alignment horizontal="left" vertical="center" wrapText="1"/>
      <protection locked="0"/>
    </xf>
    <xf numFmtId="4" fontId="20" fillId="0" borderId="2" xfId="6" applyNumberFormat="1" applyFont="1" applyFill="1" applyBorder="1" applyAlignment="1" applyProtection="1">
      <alignment horizontal="right" vertical="center" wrapText="1"/>
      <protection locked="0"/>
    </xf>
    <xf numFmtId="0" fontId="19" fillId="0" borderId="2" xfId="6" applyNumberFormat="1" applyFont="1" applyFill="1" applyBorder="1" applyAlignment="1" applyProtection="1">
      <alignment horizontal="left" vertical="center" wrapText="1"/>
      <protection locked="0"/>
    </xf>
    <xf numFmtId="4" fontId="19" fillId="0" borderId="2" xfId="6" applyNumberFormat="1" applyFont="1" applyFill="1" applyBorder="1" applyAlignment="1" applyProtection="1">
      <alignment horizontal="center" vertical="center" wrapText="1"/>
      <protection locked="0"/>
    </xf>
    <xf numFmtId="0" fontId="20" fillId="0" borderId="2" xfId="6" applyNumberFormat="1" applyFont="1" applyFill="1" applyBorder="1" applyAlignment="1" applyProtection="1">
      <alignment vertical="center" wrapText="1"/>
    </xf>
    <xf numFmtId="0" fontId="21" fillId="0" borderId="2" xfId="6" applyNumberFormat="1" applyFont="1" applyFill="1" applyBorder="1" applyAlignment="1" applyProtection="1">
      <alignment horizontal="center" vertical="center" wrapText="1"/>
    </xf>
    <xf numFmtId="0" fontId="14" fillId="0" borderId="2" xfId="6" applyNumberFormat="1" applyFont="1" applyFill="1" applyBorder="1" applyAlignment="1" applyProtection="1">
      <alignment horizontal="center" vertical="center" wrapText="1"/>
    </xf>
    <xf numFmtId="0" fontId="19" fillId="0" borderId="2" xfId="6" applyNumberFormat="1" applyFont="1" applyFill="1" applyBorder="1" applyAlignment="1" applyProtection="1">
      <alignment horizontal="center" vertical="center" wrapText="1"/>
    </xf>
    <xf numFmtId="0" fontId="21" fillId="0" borderId="0" xfId="6" applyNumberFormat="1" applyFont="1" applyFill="1" applyBorder="1" applyAlignment="1" applyProtection="1">
      <alignment vertical="center" wrapText="1"/>
    </xf>
    <xf numFmtId="0" fontId="14" fillId="0" borderId="2" xfId="6" applyNumberFormat="1" applyFont="1" applyFill="1" applyBorder="1" applyAlignment="1" applyProtection="1">
      <alignment vertical="center" wrapText="1"/>
    </xf>
    <xf numFmtId="0" fontId="14" fillId="0" borderId="2" xfId="6" applyNumberFormat="1" applyFont="1" applyFill="1" applyBorder="1" applyAlignment="1" applyProtection="1">
      <alignment vertical="center" wrapText="1"/>
      <protection locked="0"/>
    </xf>
    <xf numFmtId="0" fontId="14" fillId="0" borderId="2" xfId="6" applyNumberFormat="1" applyFont="1" applyFill="1" applyBorder="1" applyAlignment="1" applyProtection="1">
      <alignment horizontal="left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Normal 1" xf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常规 6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常规 12" xfId="20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Normal 2" xfId="45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常规 2" xfId="53"/>
    <cellStyle name="常规 4" xfId="54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Them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3"/>
  <sheetViews>
    <sheetView workbookViewId="0">
      <selection activeCell="D4" sqref="D4:D13"/>
    </sheetView>
  </sheetViews>
  <sheetFormatPr defaultColWidth="10" defaultRowHeight="14.4" customHeight="1" outlineLevelCol="3"/>
  <cols>
    <col min="1" max="1" width="5" customWidth="1"/>
    <col min="2" max="2" width="9.85833333333333" customWidth="1"/>
    <col min="3" max="3" width="45.1416666666667" customWidth="1"/>
    <col min="4" max="4" width="34.8583333333333" customWidth="1"/>
  </cols>
  <sheetData>
    <row r="1" ht="40.5" customHeight="1" spans="1:4">
      <c r="A1" s="24"/>
      <c r="B1" s="64"/>
      <c r="C1" s="25"/>
      <c r="D1" s="24"/>
    </row>
    <row r="2" ht="45" customHeight="1" spans="1:4">
      <c r="A2" s="25"/>
      <c r="B2" s="26" t="s">
        <v>0</v>
      </c>
      <c r="C2" s="26"/>
      <c r="D2" s="26"/>
    </row>
    <row r="3" ht="33.75" customHeight="1" spans="1:4">
      <c r="A3" s="81"/>
      <c r="B3" s="78" t="s">
        <v>1</v>
      </c>
      <c r="C3" s="78" t="s">
        <v>2</v>
      </c>
      <c r="D3" s="78" t="s">
        <v>3</v>
      </c>
    </row>
    <row r="4" ht="32.25" customHeight="1" spans="1:4">
      <c r="A4" s="28"/>
      <c r="B4" s="79">
        <v>1</v>
      </c>
      <c r="C4" s="82" t="s">
        <v>4</v>
      </c>
      <c r="D4" s="83"/>
    </row>
    <row r="5" ht="32.25" customHeight="1" spans="1:4">
      <c r="A5" s="28"/>
      <c r="B5" s="79">
        <v>2</v>
      </c>
      <c r="C5" s="82" t="s">
        <v>5</v>
      </c>
      <c r="D5" s="83"/>
    </row>
    <row r="6" ht="32.25" customHeight="1" spans="1:4">
      <c r="A6" s="28"/>
      <c r="B6" s="79">
        <v>3</v>
      </c>
      <c r="C6" s="82" t="s">
        <v>6</v>
      </c>
      <c r="D6" s="83"/>
    </row>
    <row r="7" ht="32.25" customHeight="1" spans="1:4">
      <c r="A7" s="28"/>
      <c r="B7" s="79">
        <v>4</v>
      </c>
      <c r="C7" s="82" t="s">
        <v>7</v>
      </c>
      <c r="D7" s="83"/>
    </row>
    <row r="8" ht="32.25" customHeight="1" spans="1:4">
      <c r="A8" s="28"/>
      <c r="B8" s="79">
        <v>5</v>
      </c>
      <c r="C8" s="82" t="s">
        <v>8</v>
      </c>
      <c r="D8" s="83"/>
    </row>
    <row r="9" ht="32.25" customHeight="1" spans="1:4">
      <c r="A9" s="28"/>
      <c r="B9" s="79">
        <v>6</v>
      </c>
      <c r="C9" s="82" t="s">
        <v>9</v>
      </c>
      <c r="D9" s="83"/>
    </row>
    <row r="10" ht="32.25" customHeight="1" spans="1:4">
      <c r="A10" s="28"/>
      <c r="B10" s="79">
        <v>7</v>
      </c>
      <c r="C10" s="82" t="s">
        <v>10</v>
      </c>
      <c r="D10" s="83"/>
    </row>
    <row r="11" ht="32.25" customHeight="1" spans="1:4">
      <c r="A11" s="28"/>
      <c r="B11" s="79">
        <v>8</v>
      </c>
      <c r="C11" s="82" t="s">
        <v>11</v>
      </c>
      <c r="D11" s="83"/>
    </row>
    <row r="12" ht="32.25" customHeight="1" spans="1:4">
      <c r="A12" s="28"/>
      <c r="B12" s="79">
        <v>9</v>
      </c>
      <c r="C12" s="84" t="s">
        <v>12</v>
      </c>
      <c r="D12" s="83"/>
    </row>
    <row r="13" ht="32.25" customHeight="1" spans="1:4">
      <c r="A13" s="28"/>
      <c r="B13" s="79">
        <v>10</v>
      </c>
      <c r="C13" s="84" t="s">
        <v>13</v>
      </c>
      <c r="D13" s="83"/>
    </row>
  </sheetData>
  <mergeCells count="1">
    <mergeCell ref="B2:D2"/>
  </mergeCells>
  <printOptions horizontalCentered="1" verticalCentered="1"/>
  <pageMargins left="0.08" right="0.08" top="0.08" bottom="0.08" header="0" footer="0"/>
  <pageSetup paperSize="9" fitToHeight="0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2"/>
  <sheetViews>
    <sheetView topLeftCell="A2" workbookViewId="0">
      <selection activeCell="G32" sqref="A7:G32"/>
    </sheetView>
  </sheetViews>
  <sheetFormatPr defaultColWidth="9" defaultRowHeight="13.5" customHeight="1" outlineLevelCol="6"/>
  <cols>
    <col min="1" max="1" width="26.425" customWidth="1"/>
    <col min="2" max="2" width="19.7083333333333" customWidth="1"/>
    <col min="3" max="3" width="19.425" customWidth="1"/>
    <col min="4" max="4" width="15.7083333333333" customWidth="1"/>
    <col min="5" max="5" width="35" customWidth="1"/>
    <col min="6" max="6" width="12.7083333333333" customWidth="1"/>
    <col min="7" max="7" width="35.7083333333333" customWidth="1"/>
    <col min="8" max="16383" width="9" customWidth="1"/>
  </cols>
  <sheetData>
    <row r="1" ht="48" customHeight="1" spans="1:7">
      <c r="A1" s="13" t="s">
        <v>12</v>
      </c>
      <c r="B1" s="13"/>
      <c r="C1" s="13"/>
      <c r="D1" s="13"/>
      <c r="E1" s="13"/>
      <c r="F1" s="13"/>
      <c r="G1" s="13"/>
    </row>
    <row r="2" ht="21.75" customHeight="1" spans="1:7">
      <c r="A2" s="14"/>
      <c r="B2" s="14" t="s">
        <v>278</v>
      </c>
      <c r="C2" s="14" t="s">
        <v>278</v>
      </c>
      <c r="D2" s="14" t="s">
        <v>278</v>
      </c>
      <c r="E2" s="14" t="s">
        <v>278</v>
      </c>
      <c r="F2" s="14" t="s">
        <v>278</v>
      </c>
      <c r="G2" s="15"/>
    </row>
    <row r="3" ht="15" customHeight="1" spans="1:7">
      <c r="A3" s="16"/>
      <c r="B3" s="16"/>
      <c r="C3" s="16"/>
      <c r="D3" s="16"/>
      <c r="E3" s="16"/>
      <c r="F3" s="16"/>
      <c r="G3" s="9" t="s">
        <v>14</v>
      </c>
    </row>
    <row r="4" ht="24.75" customHeight="1" spans="1:7">
      <c r="A4" s="17" t="s">
        <v>270</v>
      </c>
      <c r="B4" s="18" t="s">
        <v>279</v>
      </c>
      <c r="C4" s="18" t="s">
        <v>280</v>
      </c>
      <c r="D4" s="18" t="s">
        <v>281</v>
      </c>
      <c r="E4" s="18"/>
      <c r="F4" s="18" t="s">
        <v>282</v>
      </c>
      <c r="G4" s="18"/>
    </row>
    <row r="5" ht="30.75" customHeight="1" spans="1:7">
      <c r="A5" s="17"/>
      <c r="B5" s="18"/>
      <c r="C5" s="18"/>
      <c r="D5" s="18" t="s">
        <v>283</v>
      </c>
      <c r="E5" s="18"/>
      <c r="F5" s="18" t="s">
        <v>284</v>
      </c>
      <c r="G5" s="18"/>
    </row>
    <row r="6" ht="21.75" customHeight="1" spans="1:7">
      <c r="A6" s="17"/>
      <c r="B6" s="18"/>
      <c r="C6" s="18"/>
      <c r="D6" s="18" t="s">
        <v>285</v>
      </c>
      <c r="E6" s="18" t="s">
        <v>286</v>
      </c>
      <c r="F6" s="18" t="s">
        <v>287</v>
      </c>
      <c r="G6" s="18" t="s">
        <v>286</v>
      </c>
    </row>
    <row r="7" ht="24" spans="1:7">
      <c r="A7" s="19" t="s">
        <v>77</v>
      </c>
      <c r="B7" s="19" t="s">
        <v>288</v>
      </c>
      <c r="C7" s="19">
        <v>200</v>
      </c>
      <c r="D7" s="20" t="s">
        <v>289</v>
      </c>
      <c r="E7" s="20" t="s">
        <v>290</v>
      </c>
      <c r="F7" s="20" t="s">
        <v>291</v>
      </c>
      <c r="G7" s="20" t="s">
        <v>292</v>
      </c>
    </row>
    <row r="8" ht="45" customHeight="1" spans="1:7">
      <c r="A8" s="19" t="s">
        <v>77</v>
      </c>
      <c r="B8" s="19" t="s">
        <v>293</v>
      </c>
      <c r="C8" s="19">
        <v>200</v>
      </c>
      <c r="D8" s="20" t="s">
        <v>294</v>
      </c>
      <c r="E8" s="20" t="s">
        <v>295</v>
      </c>
      <c r="F8" s="20" t="s">
        <v>296</v>
      </c>
      <c r="G8" s="20" t="s">
        <v>297</v>
      </c>
    </row>
    <row r="9" ht="45" customHeight="1" spans="1:7">
      <c r="A9" s="19" t="s">
        <v>77</v>
      </c>
      <c r="B9" s="19" t="s">
        <v>298</v>
      </c>
      <c r="C9" s="19">
        <v>248.2</v>
      </c>
      <c r="D9" s="20" t="s">
        <v>299</v>
      </c>
      <c r="E9" s="20" t="s">
        <v>300</v>
      </c>
      <c r="F9" s="20" t="s">
        <v>301</v>
      </c>
      <c r="G9" s="20" t="s">
        <v>302</v>
      </c>
    </row>
    <row r="10" customFormat="1" ht="45" customHeight="1" spans="1:7">
      <c r="A10" s="19" t="s">
        <v>77</v>
      </c>
      <c r="B10" s="19" t="s">
        <v>303</v>
      </c>
      <c r="C10" s="19">
        <v>150</v>
      </c>
      <c r="D10" s="20" t="s">
        <v>304</v>
      </c>
      <c r="E10" s="20" t="s">
        <v>305</v>
      </c>
      <c r="F10" s="20" t="s">
        <v>306</v>
      </c>
      <c r="G10" s="20" t="s">
        <v>307</v>
      </c>
    </row>
    <row r="11" customFormat="1" ht="45" customHeight="1" spans="1:7">
      <c r="A11" s="19" t="s">
        <v>77</v>
      </c>
      <c r="B11" s="19" t="s">
        <v>308</v>
      </c>
      <c r="C11" s="19">
        <v>100</v>
      </c>
      <c r="D11" s="20" t="s">
        <v>309</v>
      </c>
      <c r="E11" s="20" t="s">
        <v>310</v>
      </c>
      <c r="F11" s="20" t="s">
        <v>296</v>
      </c>
      <c r="G11" s="20" t="s">
        <v>311</v>
      </c>
    </row>
    <row r="12" customFormat="1" ht="45" customHeight="1" spans="1:7">
      <c r="A12" s="19" t="s">
        <v>77</v>
      </c>
      <c r="B12" s="19" t="s">
        <v>312</v>
      </c>
      <c r="C12" s="19">
        <v>50</v>
      </c>
      <c r="D12" s="20" t="s">
        <v>309</v>
      </c>
      <c r="E12" s="20" t="s">
        <v>313</v>
      </c>
      <c r="F12" s="20" t="s">
        <v>314</v>
      </c>
      <c r="G12" s="20" t="s">
        <v>315</v>
      </c>
    </row>
    <row r="13" customFormat="1" ht="45" customHeight="1" spans="1:7">
      <c r="A13" s="19" t="s">
        <v>77</v>
      </c>
      <c r="B13" s="19" t="s">
        <v>316</v>
      </c>
      <c r="C13" s="19">
        <v>100</v>
      </c>
      <c r="D13" s="20" t="s">
        <v>294</v>
      </c>
      <c r="E13" s="20" t="s">
        <v>317</v>
      </c>
      <c r="F13" s="20" t="s">
        <v>318</v>
      </c>
      <c r="G13" s="20" t="s">
        <v>319</v>
      </c>
    </row>
    <row r="14" customFormat="1" ht="45" customHeight="1" spans="1:7">
      <c r="A14" s="19" t="s">
        <v>77</v>
      </c>
      <c r="B14" s="19" t="s">
        <v>320</v>
      </c>
      <c r="C14" s="19">
        <v>70</v>
      </c>
      <c r="D14" s="20" t="s">
        <v>294</v>
      </c>
      <c r="E14" s="20" t="s">
        <v>321</v>
      </c>
      <c r="F14" s="20" t="s">
        <v>296</v>
      </c>
      <c r="G14" s="20" t="s">
        <v>322</v>
      </c>
    </row>
    <row r="15" customFormat="1" ht="45" customHeight="1" spans="1:7">
      <c r="A15" s="19" t="s">
        <v>77</v>
      </c>
      <c r="B15" s="19" t="s">
        <v>323</v>
      </c>
      <c r="C15" s="19">
        <v>50</v>
      </c>
      <c r="D15" s="20" t="s">
        <v>309</v>
      </c>
      <c r="E15" s="20" t="s">
        <v>324</v>
      </c>
      <c r="F15" s="20" t="s">
        <v>325</v>
      </c>
      <c r="G15" s="20" t="s">
        <v>326</v>
      </c>
    </row>
    <row r="16" customFormat="1" ht="45" customHeight="1" spans="1:7">
      <c r="A16" s="19" t="s">
        <v>77</v>
      </c>
      <c r="B16" s="19" t="s">
        <v>327</v>
      </c>
      <c r="C16" s="19">
        <v>80</v>
      </c>
      <c r="D16" s="20" t="s">
        <v>328</v>
      </c>
      <c r="E16" s="20" t="s">
        <v>329</v>
      </c>
      <c r="F16" s="20" t="s">
        <v>330</v>
      </c>
      <c r="G16" s="20" t="s">
        <v>331</v>
      </c>
    </row>
    <row r="17" customFormat="1" ht="45" customHeight="1" spans="1:7">
      <c r="A17" s="19" t="s">
        <v>77</v>
      </c>
      <c r="B17" s="19" t="s">
        <v>332</v>
      </c>
      <c r="C17" s="19">
        <v>80</v>
      </c>
      <c r="D17" s="19" t="s">
        <v>294</v>
      </c>
      <c r="E17" s="19" t="s">
        <v>333</v>
      </c>
      <c r="F17" s="19" t="s">
        <v>296</v>
      </c>
      <c r="G17" s="19" t="s">
        <v>334</v>
      </c>
    </row>
    <row r="18" customFormat="1" ht="60" spans="1:7">
      <c r="A18" s="19" t="s">
        <v>77</v>
      </c>
      <c r="B18" s="19" t="s">
        <v>335</v>
      </c>
      <c r="C18" s="19">
        <v>150</v>
      </c>
      <c r="D18" s="19" t="s">
        <v>309</v>
      </c>
      <c r="E18" s="19" t="s">
        <v>336</v>
      </c>
      <c r="F18" s="20" t="s">
        <v>296</v>
      </c>
      <c r="G18" s="19" t="s">
        <v>337</v>
      </c>
    </row>
    <row r="19" customFormat="1" ht="45" customHeight="1" spans="1:7">
      <c r="A19" s="19" t="s">
        <v>77</v>
      </c>
      <c r="B19" s="19" t="s">
        <v>338</v>
      </c>
      <c r="C19" s="19">
        <v>30</v>
      </c>
      <c r="D19" s="20" t="s">
        <v>294</v>
      </c>
      <c r="E19" s="21" t="s">
        <v>339</v>
      </c>
      <c r="F19" s="20" t="s">
        <v>296</v>
      </c>
      <c r="G19" s="22" t="s">
        <v>340</v>
      </c>
    </row>
    <row r="20" customFormat="1" ht="45" customHeight="1" spans="1:7">
      <c r="A20" s="19" t="s">
        <v>77</v>
      </c>
      <c r="B20" s="19" t="s">
        <v>341</v>
      </c>
      <c r="C20" s="19">
        <v>29.1</v>
      </c>
      <c r="D20" s="20" t="s">
        <v>294</v>
      </c>
      <c r="E20" s="20" t="s">
        <v>342</v>
      </c>
      <c r="F20" s="20" t="s">
        <v>291</v>
      </c>
      <c r="G20" s="20" t="s">
        <v>343</v>
      </c>
    </row>
    <row r="21" customFormat="1" ht="45" customHeight="1" spans="1:7">
      <c r="A21" s="19" t="s">
        <v>77</v>
      </c>
      <c r="B21" s="19" t="s">
        <v>344</v>
      </c>
      <c r="C21" s="19">
        <v>150</v>
      </c>
      <c r="D21" s="20" t="s">
        <v>294</v>
      </c>
      <c r="E21" s="20" t="s">
        <v>345</v>
      </c>
      <c r="F21" s="20" t="s">
        <v>291</v>
      </c>
      <c r="G21" s="20" t="s">
        <v>343</v>
      </c>
    </row>
    <row r="22" customFormat="1" ht="45" customHeight="1" spans="1:7">
      <c r="A22" s="19" t="s">
        <v>77</v>
      </c>
      <c r="B22" s="19" t="s">
        <v>346</v>
      </c>
      <c r="C22" s="19">
        <v>40</v>
      </c>
      <c r="D22" s="23" t="s">
        <v>299</v>
      </c>
      <c r="E22" s="20" t="s">
        <v>347</v>
      </c>
      <c r="F22" s="20" t="s">
        <v>348</v>
      </c>
      <c r="G22" s="20" t="s">
        <v>349</v>
      </c>
    </row>
    <row r="23" customFormat="1" ht="45" customHeight="1" spans="1:7">
      <c r="A23" s="19" t="s">
        <v>77</v>
      </c>
      <c r="B23" s="19" t="s">
        <v>350</v>
      </c>
      <c r="C23" s="19">
        <v>40</v>
      </c>
      <c r="D23" s="23" t="s">
        <v>351</v>
      </c>
      <c r="E23" s="20" t="s">
        <v>352</v>
      </c>
      <c r="F23" s="20" t="s">
        <v>348</v>
      </c>
      <c r="G23" s="20" t="s">
        <v>353</v>
      </c>
    </row>
    <row r="24" customFormat="1" ht="45" customHeight="1" spans="1:7">
      <c r="A24" s="19" t="s">
        <v>77</v>
      </c>
      <c r="B24" s="19" t="s">
        <v>354</v>
      </c>
      <c r="C24" s="19">
        <v>100</v>
      </c>
      <c r="D24" s="20" t="s">
        <v>294</v>
      </c>
      <c r="E24" s="20" t="s">
        <v>355</v>
      </c>
      <c r="F24" s="20" t="s">
        <v>296</v>
      </c>
      <c r="G24" s="20" t="s">
        <v>356</v>
      </c>
    </row>
    <row r="25" customFormat="1" ht="45" customHeight="1" spans="1:7">
      <c r="A25" s="19" t="s">
        <v>77</v>
      </c>
      <c r="B25" s="19" t="s">
        <v>357</v>
      </c>
      <c r="C25" s="19">
        <v>2</v>
      </c>
      <c r="D25" s="20" t="s">
        <v>294</v>
      </c>
      <c r="E25" s="20" t="s">
        <v>358</v>
      </c>
      <c r="F25" s="20" t="s">
        <v>291</v>
      </c>
      <c r="G25" s="22" t="s">
        <v>359</v>
      </c>
    </row>
    <row r="26" customFormat="1" ht="45" customHeight="1" spans="1:7">
      <c r="A26" s="19" t="s">
        <v>77</v>
      </c>
      <c r="B26" s="19" t="s">
        <v>360</v>
      </c>
      <c r="C26" s="19">
        <v>18</v>
      </c>
      <c r="D26" s="20" t="s">
        <v>294</v>
      </c>
      <c r="E26" s="20" t="s">
        <v>361</v>
      </c>
      <c r="F26" s="20" t="s">
        <v>296</v>
      </c>
      <c r="G26" s="20" t="s">
        <v>362</v>
      </c>
    </row>
    <row r="27" customFormat="1" ht="45" customHeight="1" spans="1:7">
      <c r="A27" s="19" t="s">
        <v>77</v>
      </c>
      <c r="B27" s="19" t="s">
        <v>363</v>
      </c>
      <c r="C27" s="19">
        <v>12</v>
      </c>
      <c r="D27" s="20" t="s">
        <v>294</v>
      </c>
      <c r="E27" s="20" t="s">
        <v>364</v>
      </c>
      <c r="F27" s="20" t="s">
        <v>296</v>
      </c>
      <c r="G27" s="20" t="s">
        <v>365</v>
      </c>
    </row>
    <row r="28" customFormat="1" ht="45" customHeight="1" spans="1:7">
      <c r="A28" s="19" t="s">
        <v>77</v>
      </c>
      <c r="B28" s="19" t="s">
        <v>366</v>
      </c>
      <c r="C28" s="19">
        <v>300</v>
      </c>
      <c r="D28" s="20" t="s">
        <v>294</v>
      </c>
      <c r="E28" s="20" t="s">
        <v>367</v>
      </c>
      <c r="F28" s="20" t="s">
        <v>296</v>
      </c>
      <c r="G28" s="20" t="s">
        <v>368</v>
      </c>
    </row>
    <row r="29" customFormat="1" ht="45" customHeight="1" spans="1:7">
      <c r="A29" s="19" t="s">
        <v>77</v>
      </c>
      <c r="B29" s="19" t="s">
        <v>369</v>
      </c>
      <c r="C29" s="19">
        <v>300</v>
      </c>
      <c r="D29" s="20" t="s">
        <v>294</v>
      </c>
      <c r="E29" s="20" t="s">
        <v>370</v>
      </c>
      <c r="F29" s="20" t="s">
        <v>296</v>
      </c>
      <c r="G29" s="20" t="s">
        <v>368</v>
      </c>
    </row>
    <row r="30" customFormat="1" ht="48" spans="1:7">
      <c r="A30" s="19" t="s">
        <v>77</v>
      </c>
      <c r="B30" s="19" t="s">
        <v>371</v>
      </c>
      <c r="C30" s="19">
        <v>200</v>
      </c>
      <c r="D30" s="20" t="s">
        <v>294</v>
      </c>
      <c r="E30" s="20" t="s">
        <v>372</v>
      </c>
      <c r="F30" s="20" t="s">
        <v>291</v>
      </c>
      <c r="G30" s="20" t="s">
        <v>373</v>
      </c>
    </row>
    <row r="31" customFormat="1" ht="45" customHeight="1" spans="1:7">
      <c r="A31" s="19" t="s">
        <v>77</v>
      </c>
      <c r="B31" s="19" t="s">
        <v>374</v>
      </c>
      <c r="C31" s="19">
        <v>500</v>
      </c>
      <c r="D31" s="20" t="s">
        <v>294</v>
      </c>
      <c r="E31" s="20" t="s">
        <v>375</v>
      </c>
      <c r="F31" s="20" t="s">
        <v>376</v>
      </c>
      <c r="G31" s="20" t="s">
        <v>377</v>
      </c>
    </row>
    <row r="32" customFormat="1" ht="48" spans="1:7">
      <c r="A32" s="19" t="s">
        <v>77</v>
      </c>
      <c r="B32" s="19" t="s">
        <v>378</v>
      </c>
      <c r="C32" s="19">
        <v>100</v>
      </c>
      <c r="D32" s="20" t="s">
        <v>294</v>
      </c>
      <c r="E32" s="20" t="s">
        <v>379</v>
      </c>
      <c r="F32" s="20" t="s">
        <v>296</v>
      </c>
      <c r="G32" s="20" t="s">
        <v>368</v>
      </c>
    </row>
  </sheetData>
  <mergeCells count="10">
    <mergeCell ref="A1:G1"/>
    <mergeCell ref="A2:F2"/>
    <mergeCell ref="A3:F3"/>
    <mergeCell ref="D4:E4"/>
    <mergeCell ref="F4:G4"/>
    <mergeCell ref="D5:E5"/>
    <mergeCell ref="F5:G5"/>
    <mergeCell ref="A4:A6"/>
    <mergeCell ref="B4:B6"/>
    <mergeCell ref="C4:C6"/>
  </mergeCells>
  <pageMargins left="0.7" right="0.7" top="0.75" bottom="0.75" header="0.3" footer="0.3"/>
  <pageSetup paperSize="1" fitToHeight="0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6"/>
  <sheetViews>
    <sheetView zoomScale="85" zoomScaleNormal="85" workbookViewId="0">
      <selection activeCell="A6" sqref="A6:N6"/>
    </sheetView>
  </sheetViews>
  <sheetFormatPr defaultColWidth="9" defaultRowHeight="13.5" customHeight="1" outlineLevelRow="5"/>
  <cols>
    <col min="1" max="1" width="10.5666666666667" customWidth="1"/>
    <col min="2" max="2" width="18.7083333333333" customWidth="1"/>
    <col min="3" max="10" width="10.2833333333333" customWidth="1"/>
    <col min="11" max="11" width="43.425" customWidth="1"/>
    <col min="12" max="12" width="24.8583333333333" customWidth="1"/>
    <col min="13" max="14" width="9.70833333333333" customWidth="1"/>
    <col min="15" max="16384" width="9" customWidth="1"/>
  </cols>
  <sheetData>
    <row r="1" ht="25.5" customHeight="1" spans="1:14">
      <c r="A1" s="1" t="s">
        <v>13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ht="18.75" customHeight="1" spans="1:14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9" t="s">
        <v>14</v>
      </c>
      <c r="M2" s="9"/>
      <c r="N2" s="9"/>
    </row>
    <row r="3" ht="33" customHeight="1" spans="1:14">
      <c r="A3" s="3" t="s">
        <v>380</v>
      </c>
      <c r="B3" s="3" t="s">
        <v>270</v>
      </c>
      <c r="C3" s="3" t="s">
        <v>381</v>
      </c>
      <c r="D3" s="3"/>
      <c r="E3" s="3"/>
      <c r="F3" s="3"/>
      <c r="G3" s="3"/>
      <c r="H3" s="3"/>
      <c r="I3" s="3"/>
      <c r="J3" s="3"/>
      <c r="K3" s="4" t="s">
        <v>382</v>
      </c>
      <c r="L3" s="4" t="s">
        <v>383</v>
      </c>
      <c r="M3" s="10" t="s">
        <v>384</v>
      </c>
      <c r="N3" s="11"/>
    </row>
    <row r="4" ht="21.75" customHeight="1" spans="1:14">
      <c r="A4" s="3"/>
      <c r="B4" s="3"/>
      <c r="C4" s="3" t="s">
        <v>385</v>
      </c>
      <c r="D4" s="3" t="s">
        <v>386</v>
      </c>
      <c r="E4" s="3"/>
      <c r="F4" s="3"/>
      <c r="G4" s="3"/>
      <c r="H4" s="3"/>
      <c r="I4" s="3" t="s">
        <v>387</v>
      </c>
      <c r="J4" s="3"/>
      <c r="K4" s="4"/>
      <c r="L4" s="3"/>
      <c r="M4" s="3" t="s">
        <v>388</v>
      </c>
      <c r="N4" s="3" t="s">
        <v>389</v>
      </c>
    </row>
    <row r="5" ht="72" customHeight="1" spans="1:14">
      <c r="A5" s="3"/>
      <c r="B5" s="3"/>
      <c r="C5" s="3"/>
      <c r="D5" s="4" t="s">
        <v>390</v>
      </c>
      <c r="E5" s="4" t="s">
        <v>391</v>
      </c>
      <c r="F5" s="4" t="s">
        <v>392</v>
      </c>
      <c r="G5" s="4" t="s">
        <v>393</v>
      </c>
      <c r="H5" s="4" t="s">
        <v>394</v>
      </c>
      <c r="I5" s="4" t="s">
        <v>78</v>
      </c>
      <c r="J5" s="4" t="s">
        <v>79</v>
      </c>
      <c r="K5" s="4"/>
      <c r="L5" s="3"/>
      <c r="M5" s="3"/>
      <c r="N5" s="3"/>
    </row>
    <row r="6" ht="204" spans="1:14">
      <c r="A6" s="5">
        <v>732</v>
      </c>
      <c r="B6" s="6" t="s">
        <v>395</v>
      </c>
      <c r="C6" s="7">
        <v>6136.762547</v>
      </c>
      <c r="D6" s="7">
        <v>6107.662547</v>
      </c>
      <c r="E6" s="8">
        <v>29.1</v>
      </c>
      <c r="F6" s="8"/>
      <c r="G6" s="8"/>
      <c r="H6" s="8"/>
      <c r="I6" s="7">
        <v>2837.462547</v>
      </c>
      <c r="J6" s="7">
        <f>C6-I6</f>
        <v>3299.3</v>
      </c>
      <c r="K6" s="12" t="s">
        <v>396</v>
      </c>
      <c r="L6" s="12" t="s">
        <v>397</v>
      </c>
      <c r="M6" s="12" t="s">
        <v>398</v>
      </c>
      <c r="N6" s="12" t="s">
        <v>399</v>
      </c>
    </row>
  </sheetData>
  <mergeCells count="14">
    <mergeCell ref="A1:N1"/>
    <mergeCell ref="A2:K2"/>
    <mergeCell ref="L2:N2"/>
    <mergeCell ref="C3:J3"/>
    <mergeCell ref="M3:N3"/>
    <mergeCell ref="D4:H4"/>
    <mergeCell ref="I4:J4"/>
    <mergeCell ref="A3:A5"/>
    <mergeCell ref="B3:B5"/>
    <mergeCell ref="C4:C5"/>
    <mergeCell ref="K3:K5"/>
    <mergeCell ref="L3:L5"/>
    <mergeCell ref="M4:M5"/>
    <mergeCell ref="N4:N5"/>
  </mergeCells>
  <pageMargins left="0.7" right="0.7" top="0.75" bottom="0.75" header="0.3" footer="0.3"/>
  <pageSetup paperSize="1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40"/>
  <sheetViews>
    <sheetView topLeftCell="A26" workbookViewId="0">
      <selection activeCell="D39" sqref="D39:D40"/>
    </sheetView>
  </sheetViews>
  <sheetFormatPr defaultColWidth="10" defaultRowHeight="14.4" customHeight="1" outlineLevelCol="3"/>
  <cols>
    <col min="1" max="1" width="29.425" customWidth="1"/>
    <col min="2" max="2" width="16.425" customWidth="1"/>
    <col min="3" max="3" width="28.5666666666667" customWidth="1"/>
    <col min="4" max="4" width="16.425" customWidth="1"/>
  </cols>
  <sheetData>
    <row r="1" ht="21.75" customHeight="1" spans="1:4">
      <c r="A1" s="24"/>
      <c r="B1" s="24"/>
      <c r="C1" s="24"/>
      <c r="D1" s="24"/>
    </row>
    <row r="2" ht="34.5" customHeight="1" spans="1:4">
      <c r="A2" s="26" t="s">
        <v>4</v>
      </c>
      <c r="B2" s="26"/>
      <c r="C2" s="26"/>
      <c r="D2" s="26"/>
    </row>
    <row r="3" ht="31.5" customHeight="1" spans="1:4">
      <c r="A3" s="63"/>
      <c r="B3" s="63"/>
      <c r="C3" s="63"/>
      <c r="D3" s="64"/>
    </row>
    <row r="4" ht="22.5" customHeight="1" spans="1:4">
      <c r="A4" s="25"/>
      <c r="B4" s="25"/>
      <c r="C4" s="25"/>
      <c r="D4" s="65" t="s">
        <v>14</v>
      </c>
    </row>
    <row r="5" ht="28.5" customHeight="1" spans="1:4">
      <c r="A5" s="78" t="s">
        <v>15</v>
      </c>
      <c r="B5" s="78"/>
      <c r="C5" s="78" t="s">
        <v>16</v>
      </c>
      <c r="D5" s="78"/>
    </row>
    <row r="6" ht="30.75" customHeight="1" spans="1:4">
      <c r="A6" s="79" t="s">
        <v>17</v>
      </c>
      <c r="B6" s="79" t="s">
        <v>18</v>
      </c>
      <c r="C6" s="79" t="s">
        <v>17</v>
      </c>
      <c r="D6" s="79" t="s">
        <v>18</v>
      </c>
    </row>
    <row r="7" ht="16.5" customHeight="1" spans="1:4">
      <c r="A7" s="66" t="s">
        <v>19</v>
      </c>
      <c r="B7" s="68">
        <f>B8+B9+B12</f>
        <v>6107.662547</v>
      </c>
      <c r="C7" s="66" t="s">
        <v>20</v>
      </c>
      <c r="D7" s="68">
        <v>2239.678526</v>
      </c>
    </row>
    <row r="8" ht="16.5" customHeight="1" spans="1:4">
      <c r="A8" s="66" t="s">
        <v>21</v>
      </c>
      <c r="B8" s="68">
        <v>1657.314371</v>
      </c>
      <c r="C8" s="66" t="s">
        <v>22</v>
      </c>
      <c r="D8" s="68"/>
    </row>
    <row r="9" ht="22.5" customHeight="1" spans="1:4">
      <c r="A9" s="66" t="s">
        <v>23</v>
      </c>
      <c r="B9" s="68">
        <f>3299.3-29.1</f>
        <v>3270.2</v>
      </c>
      <c r="C9" s="66" t="s">
        <v>24</v>
      </c>
      <c r="D9" s="68"/>
    </row>
    <row r="10" ht="16.5" customHeight="1" spans="1:4">
      <c r="A10" s="66" t="s">
        <v>25</v>
      </c>
      <c r="B10" s="68"/>
      <c r="C10" s="66" t="s">
        <v>26</v>
      </c>
      <c r="D10" s="68">
        <v>115.449076</v>
      </c>
    </row>
    <row r="11" ht="16.5" customHeight="1" spans="1:4">
      <c r="A11" s="66" t="s">
        <v>27</v>
      </c>
      <c r="B11" s="68"/>
      <c r="C11" s="66" t="s">
        <v>28</v>
      </c>
      <c r="D11" s="68">
        <v>40</v>
      </c>
    </row>
    <row r="12" ht="16.5" customHeight="1" spans="1:4">
      <c r="A12" s="66" t="s">
        <v>29</v>
      </c>
      <c r="B12" s="68">
        <v>1180.148176</v>
      </c>
      <c r="C12" s="66" t="s">
        <v>30</v>
      </c>
      <c r="D12" s="68"/>
    </row>
    <row r="13" ht="16.5" customHeight="1" spans="1:4">
      <c r="A13" s="66" t="s">
        <v>31</v>
      </c>
      <c r="B13" s="68"/>
      <c r="C13" s="66" t="s">
        <v>32</v>
      </c>
      <c r="D13" s="68"/>
    </row>
    <row r="14" ht="16.5" customHeight="1" spans="1:4">
      <c r="A14" s="66" t="s">
        <v>33</v>
      </c>
      <c r="B14" s="68">
        <v>29.1</v>
      </c>
      <c r="C14" s="66" t="s">
        <v>34</v>
      </c>
      <c r="D14" s="68">
        <v>1204.428169</v>
      </c>
    </row>
    <row r="15" ht="16.5" customHeight="1" spans="1:4">
      <c r="A15" s="66" t="s">
        <v>35</v>
      </c>
      <c r="B15" s="68"/>
      <c r="C15" s="66" t="s">
        <v>36</v>
      </c>
      <c r="D15" s="68"/>
    </row>
    <row r="16" ht="16.5" customHeight="1" spans="1:4">
      <c r="A16" s="66"/>
      <c r="B16" s="70"/>
      <c r="C16" s="66" t="s">
        <v>37</v>
      </c>
      <c r="D16" s="68"/>
    </row>
    <row r="17" ht="16.5" customHeight="1" spans="1:4">
      <c r="A17" s="66"/>
      <c r="B17" s="70"/>
      <c r="C17" s="66" t="s">
        <v>38</v>
      </c>
      <c r="D17" s="68"/>
    </row>
    <row r="18" ht="16.5" customHeight="1" spans="1:4">
      <c r="A18" s="66"/>
      <c r="B18" s="70"/>
      <c r="C18" s="66" t="s">
        <v>39</v>
      </c>
      <c r="D18" s="68">
        <v>359.1</v>
      </c>
    </row>
    <row r="19" ht="16.5" customHeight="1" spans="1:4">
      <c r="A19" s="66"/>
      <c r="B19" s="70"/>
      <c r="C19" s="66" t="s">
        <v>40</v>
      </c>
      <c r="D19" s="68">
        <v>1268.106776</v>
      </c>
    </row>
    <row r="20" ht="16.5" customHeight="1" spans="1:4">
      <c r="A20" s="66"/>
      <c r="B20" s="70"/>
      <c r="C20" s="66" t="s">
        <v>41</v>
      </c>
      <c r="D20" s="68">
        <v>80</v>
      </c>
    </row>
    <row r="21" ht="16.5" customHeight="1" spans="1:4">
      <c r="A21" s="66"/>
      <c r="B21" s="70"/>
      <c r="C21" s="66" t="s">
        <v>42</v>
      </c>
      <c r="D21" s="68"/>
    </row>
    <row r="22" ht="16.5" customHeight="1" spans="1:4">
      <c r="A22" s="66"/>
      <c r="B22" s="70"/>
      <c r="C22" s="66" t="s">
        <v>43</v>
      </c>
      <c r="D22" s="68"/>
    </row>
    <row r="23" ht="16.5" customHeight="1" spans="1:4">
      <c r="A23" s="66"/>
      <c r="B23" s="70"/>
      <c r="C23" s="66" t="s">
        <v>44</v>
      </c>
      <c r="D23" s="68"/>
    </row>
    <row r="24" ht="16.5" customHeight="1" spans="1:4">
      <c r="A24" s="66"/>
      <c r="B24" s="70"/>
      <c r="C24" s="66" t="s">
        <v>45</v>
      </c>
      <c r="D24" s="68"/>
    </row>
    <row r="25" ht="16.5" customHeight="1" spans="1:4">
      <c r="A25" s="66"/>
      <c r="B25" s="70"/>
      <c r="C25" s="66" t="s">
        <v>46</v>
      </c>
      <c r="D25" s="68"/>
    </row>
    <row r="26" ht="16.5" customHeight="1" spans="1:4">
      <c r="A26" s="66"/>
      <c r="B26" s="70"/>
      <c r="C26" s="66" t="s">
        <v>47</v>
      </c>
      <c r="D26" s="68">
        <v>800</v>
      </c>
    </row>
    <row r="27" ht="16.5" customHeight="1" spans="1:4">
      <c r="A27" s="66"/>
      <c r="B27" s="70"/>
      <c r="C27" s="66" t="s">
        <v>48</v>
      </c>
      <c r="D27" s="68"/>
    </row>
    <row r="28" ht="16.5" customHeight="1" spans="1:4">
      <c r="A28" s="66"/>
      <c r="B28" s="70"/>
      <c r="C28" s="66" t="s">
        <v>49</v>
      </c>
      <c r="D28" s="68"/>
    </row>
    <row r="29" ht="16.5" customHeight="1" spans="1:4">
      <c r="A29" s="66"/>
      <c r="B29" s="70"/>
      <c r="C29" s="66" t="s">
        <v>50</v>
      </c>
      <c r="D29" s="68">
        <v>30</v>
      </c>
    </row>
    <row r="30" ht="16.5" customHeight="1" spans="1:4">
      <c r="A30" s="66"/>
      <c r="B30" s="70"/>
      <c r="C30" s="66" t="s">
        <v>51</v>
      </c>
      <c r="D30" s="68"/>
    </row>
    <row r="31" ht="16.5" customHeight="1" spans="1:4">
      <c r="A31" s="66"/>
      <c r="B31" s="70"/>
      <c r="C31" s="66" t="s">
        <v>52</v>
      </c>
      <c r="D31" s="68"/>
    </row>
    <row r="32" ht="16.5" customHeight="1" spans="1:4">
      <c r="A32" s="66"/>
      <c r="B32" s="70"/>
      <c r="C32" s="66" t="s">
        <v>53</v>
      </c>
      <c r="D32" s="68"/>
    </row>
    <row r="33" ht="16.5" customHeight="1" spans="1:4">
      <c r="A33" s="66"/>
      <c r="B33" s="70"/>
      <c r="C33" s="66" t="s">
        <v>54</v>
      </c>
      <c r="D33" s="68"/>
    </row>
    <row r="34" ht="16.5" customHeight="1" spans="1:4">
      <c r="A34" s="66"/>
      <c r="B34" s="70"/>
      <c r="C34" s="66" t="s">
        <v>55</v>
      </c>
      <c r="D34" s="68"/>
    </row>
    <row r="35" ht="16.5" customHeight="1" spans="1:4">
      <c r="A35" s="66"/>
      <c r="B35" s="70"/>
      <c r="C35" s="66" t="s">
        <v>56</v>
      </c>
      <c r="D35" s="68"/>
    </row>
    <row r="36" ht="16.5" customHeight="1" spans="1:4">
      <c r="A36" s="66"/>
      <c r="B36" s="70"/>
      <c r="C36" s="66" t="s">
        <v>57</v>
      </c>
      <c r="D36" s="68"/>
    </row>
    <row r="37" ht="16.5" customHeight="1" spans="1:4">
      <c r="A37" s="66"/>
      <c r="B37" s="70"/>
      <c r="C37" s="80"/>
      <c r="D37" s="68"/>
    </row>
    <row r="38" ht="16.5" customHeight="1" spans="1:4">
      <c r="A38" s="66"/>
      <c r="B38" s="70"/>
      <c r="C38" s="66"/>
      <c r="D38" s="68"/>
    </row>
    <row r="39" ht="16.5" customHeight="1" spans="1:4">
      <c r="A39" s="71" t="s">
        <v>58</v>
      </c>
      <c r="B39" s="74">
        <v>6136.762547</v>
      </c>
      <c r="C39" s="71" t="s">
        <v>59</v>
      </c>
      <c r="D39" s="74">
        <v>6136.762547</v>
      </c>
    </row>
    <row r="40" ht="16.5" customHeight="1" spans="1:4">
      <c r="A40" s="71" t="s">
        <v>60</v>
      </c>
      <c r="B40" s="74">
        <v>6136.762547</v>
      </c>
      <c r="C40" s="71" t="s">
        <v>61</v>
      </c>
      <c r="D40" s="74">
        <v>6136.762547</v>
      </c>
    </row>
  </sheetData>
  <mergeCells count="4">
    <mergeCell ref="A2:D2"/>
    <mergeCell ref="A3:C3"/>
    <mergeCell ref="A5:B5"/>
    <mergeCell ref="C5:D5"/>
  </mergeCells>
  <printOptions horizontalCentered="1"/>
  <pageMargins left="0.08" right="0.08" top="0.39" bottom="0.08" header="0" footer="0"/>
  <pageSetup paperSize="9" fitToHeight="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9"/>
  <sheetViews>
    <sheetView workbookViewId="0">
      <selection activeCell="A9" sqref="A9:L9"/>
    </sheetView>
  </sheetViews>
  <sheetFormatPr defaultColWidth="10" defaultRowHeight="14.4" customHeight="1"/>
  <cols>
    <col min="1" max="1" width="7.70833333333333" customWidth="1"/>
    <col min="2" max="2" width="17.2833333333333" customWidth="1"/>
    <col min="3" max="3" width="10.5666666666667" customWidth="1"/>
    <col min="4" max="4" width="9.28333333333333" customWidth="1"/>
    <col min="5" max="5" width="7.70833333333333" customWidth="1"/>
    <col min="6" max="6" width="9.70833333333333" customWidth="1"/>
    <col min="7" max="8" width="8" customWidth="1"/>
    <col min="9" max="9" width="9.28333333333333" customWidth="1"/>
    <col min="10" max="10" width="8.56666666666667" customWidth="1"/>
    <col min="11" max="11" width="11.2833333333333" customWidth="1"/>
    <col min="12" max="16" width="9.70833333333333" customWidth="1"/>
  </cols>
  <sheetData>
    <row r="1" ht="22.5" customHeight="1" spans="1:12">
      <c r="A1" s="24"/>
      <c r="B1" s="24"/>
      <c r="C1" s="24"/>
      <c r="D1" s="24"/>
      <c r="E1" s="24"/>
      <c r="F1" s="24"/>
      <c r="G1" s="24"/>
      <c r="H1" s="25"/>
      <c r="I1" s="24"/>
      <c r="J1" s="24"/>
      <c r="K1" s="25"/>
      <c r="L1" s="25"/>
    </row>
    <row r="2" ht="36" customHeight="1" spans="1:12">
      <c r="A2" s="26" t="s">
        <v>5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</row>
    <row r="3" ht="23.25" customHeight="1" spans="1:12">
      <c r="A3" s="63"/>
      <c r="B3" s="63"/>
      <c r="C3" s="63"/>
      <c r="D3" s="63"/>
      <c r="E3" s="63"/>
      <c r="F3" s="63"/>
      <c r="G3" s="63"/>
      <c r="H3" s="63"/>
      <c r="I3" s="63"/>
      <c r="J3" s="63"/>
      <c r="K3" s="63"/>
      <c r="L3" s="64"/>
    </row>
    <row r="4" ht="17.25" customHeight="1" spans="1:12">
      <c r="A4" s="65" t="s">
        <v>14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</row>
    <row r="5" ht="34.5" customHeight="1" spans="1:12">
      <c r="A5" s="71" t="s">
        <v>62</v>
      </c>
      <c r="B5" s="71"/>
      <c r="C5" s="71" t="s">
        <v>63</v>
      </c>
      <c r="D5" s="71" t="s">
        <v>64</v>
      </c>
      <c r="E5" s="71"/>
      <c r="F5" s="71"/>
      <c r="G5" s="71"/>
      <c r="H5" s="71"/>
      <c r="I5" s="71"/>
      <c r="J5" s="71"/>
      <c r="K5" s="71"/>
      <c r="L5" s="71"/>
    </row>
    <row r="6" ht="19.5" customHeight="1" spans="1:12">
      <c r="A6" s="71" t="s">
        <v>65</v>
      </c>
      <c r="B6" s="71" t="s">
        <v>2</v>
      </c>
      <c r="C6" s="71"/>
      <c r="D6" s="71" t="s">
        <v>66</v>
      </c>
      <c r="E6" s="71" t="s">
        <v>67</v>
      </c>
      <c r="F6" s="71" t="s">
        <v>68</v>
      </c>
      <c r="G6" s="71" t="s">
        <v>69</v>
      </c>
      <c r="H6" s="71"/>
      <c r="I6" s="71" t="s">
        <v>70</v>
      </c>
      <c r="J6" s="71" t="s">
        <v>71</v>
      </c>
      <c r="K6" s="77" t="s">
        <v>72</v>
      </c>
      <c r="L6" s="77" t="s">
        <v>73</v>
      </c>
    </row>
    <row r="7" ht="33.75" customHeight="1" spans="1:12">
      <c r="A7" s="71"/>
      <c r="B7" s="71"/>
      <c r="C7" s="71"/>
      <c r="D7" s="71"/>
      <c r="E7" s="71"/>
      <c r="F7" s="71"/>
      <c r="G7" s="71" t="s">
        <v>74</v>
      </c>
      <c r="H7" s="71" t="s">
        <v>75</v>
      </c>
      <c r="I7" s="71"/>
      <c r="J7" s="71"/>
      <c r="K7" s="77"/>
      <c r="L7" s="77"/>
    </row>
    <row r="8" ht="32.25" customHeight="1" spans="1:12">
      <c r="A8" s="71" t="s">
        <v>76</v>
      </c>
      <c r="B8" s="71"/>
      <c r="C8" s="74"/>
      <c r="D8" s="74"/>
      <c r="E8" s="74"/>
      <c r="F8" s="74"/>
      <c r="G8" s="74"/>
      <c r="H8" s="74"/>
      <c r="I8" s="74"/>
      <c r="J8" s="74"/>
      <c r="K8" s="74"/>
      <c r="L8" s="74"/>
    </row>
    <row r="9" ht="21.75" customHeight="1" spans="1:12">
      <c r="A9" s="75">
        <v>726001</v>
      </c>
      <c r="B9" s="75" t="s">
        <v>77</v>
      </c>
      <c r="C9" s="68">
        <v>6136.762547</v>
      </c>
      <c r="D9" s="76">
        <v>6136.762547</v>
      </c>
      <c r="E9" s="68">
        <v>1657.314371</v>
      </c>
      <c r="F9" s="68">
        <v>3270.2</v>
      </c>
      <c r="G9" s="68"/>
      <c r="H9" s="68"/>
      <c r="I9" s="68"/>
      <c r="J9" s="68">
        <v>1180.148176</v>
      </c>
      <c r="K9" s="68"/>
      <c r="L9" s="68">
        <v>29.1</v>
      </c>
    </row>
  </sheetData>
  <mergeCells count="17">
    <mergeCell ref="A2:L2"/>
    <mergeCell ref="A3:K3"/>
    <mergeCell ref="A4:L4"/>
    <mergeCell ref="A5:B5"/>
    <mergeCell ref="D5:L5"/>
    <mergeCell ref="G6:H6"/>
    <mergeCell ref="A8:B8"/>
    <mergeCell ref="A6:A7"/>
    <mergeCell ref="B6:B7"/>
    <mergeCell ref="C5:C7"/>
    <mergeCell ref="D6:D7"/>
    <mergeCell ref="E6:E7"/>
    <mergeCell ref="F6:F7"/>
    <mergeCell ref="I6:I7"/>
    <mergeCell ref="J6:J7"/>
    <mergeCell ref="K6:K7"/>
    <mergeCell ref="L6:L7"/>
  </mergeCells>
  <printOptions horizontalCentered="1"/>
  <pageMargins left="0.08" right="0.08" top="0.08" bottom="0.08" header="0" footer="0"/>
  <pageSetup paperSize="9" fitToHeight="0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9"/>
  <sheetViews>
    <sheetView workbookViewId="0">
      <selection activeCell="A8" sqref="A8:I8"/>
    </sheetView>
  </sheetViews>
  <sheetFormatPr defaultColWidth="10" defaultRowHeight="14.4" customHeight="1"/>
  <cols>
    <col min="1" max="1" width="13.2833333333333" customWidth="1"/>
    <col min="2" max="2" width="22.1416666666667" customWidth="1"/>
    <col min="3" max="3" width="15.5666666666667" customWidth="1"/>
    <col min="4" max="5" width="12.7083333333333" customWidth="1"/>
    <col min="6" max="6" width="11.5666666666667" customWidth="1"/>
    <col min="7" max="7" width="16.2833333333333" customWidth="1"/>
    <col min="8" max="8" width="14" customWidth="1"/>
    <col min="9" max="9" width="15.2833333333333" customWidth="1"/>
    <col min="10" max="11" width="9.70833333333333" customWidth="1"/>
  </cols>
  <sheetData>
    <row r="1" ht="22.5" customHeight="1" spans="1:9">
      <c r="A1" s="24"/>
      <c r="B1" s="24"/>
      <c r="C1" s="24"/>
      <c r="D1" s="24"/>
      <c r="E1" s="24"/>
      <c r="F1" s="24"/>
      <c r="G1" s="24"/>
      <c r="H1" s="24"/>
      <c r="I1" s="24"/>
    </row>
    <row r="2" ht="36" customHeight="1" spans="1:9">
      <c r="A2" s="26" t="s">
        <v>6</v>
      </c>
      <c r="B2" s="26"/>
      <c r="C2" s="26"/>
      <c r="D2" s="26"/>
      <c r="E2" s="26"/>
      <c r="F2" s="26"/>
      <c r="G2" s="26"/>
      <c r="H2" s="26"/>
      <c r="I2" s="26"/>
    </row>
    <row r="3" ht="27" customHeight="1" spans="1:9">
      <c r="A3" s="27"/>
      <c r="B3" s="27"/>
      <c r="C3" s="27"/>
      <c r="D3" s="27"/>
      <c r="E3" s="27"/>
      <c r="F3" s="27"/>
      <c r="G3" s="27"/>
      <c r="H3" s="27"/>
      <c r="I3" s="28"/>
    </row>
    <row r="4" ht="16.5" customHeight="1" spans="1:9">
      <c r="A4" s="29" t="s">
        <v>14</v>
      </c>
      <c r="B4" s="29"/>
      <c r="C4" s="29"/>
      <c r="D4" s="29"/>
      <c r="E4" s="29"/>
      <c r="F4" s="29"/>
      <c r="G4" s="29"/>
      <c r="H4" s="29"/>
      <c r="I4" s="29"/>
    </row>
    <row r="5" ht="23.25" customHeight="1" spans="1:9">
      <c r="A5" s="30" t="s">
        <v>62</v>
      </c>
      <c r="B5" s="30"/>
      <c r="C5" s="30" t="s">
        <v>63</v>
      </c>
      <c r="D5" s="30" t="s">
        <v>78</v>
      </c>
      <c r="E5" s="30"/>
      <c r="F5" s="30"/>
      <c r="G5" s="30" t="s">
        <v>79</v>
      </c>
      <c r="H5" s="30"/>
      <c r="I5" s="30"/>
    </row>
    <row r="6" ht="25.5" customHeight="1" spans="1:9">
      <c r="A6" s="30" t="s">
        <v>65</v>
      </c>
      <c r="B6" s="30" t="s">
        <v>2</v>
      </c>
      <c r="C6" s="30"/>
      <c r="D6" s="30" t="s">
        <v>66</v>
      </c>
      <c r="E6" s="30" t="s">
        <v>80</v>
      </c>
      <c r="F6" s="30" t="s">
        <v>81</v>
      </c>
      <c r="G6" s="30" t="s">
        <v>66</v>
      </c>
      <c r="H6" s="30" t="s">
        <v>82</v>
      </c>
      <c r="I6" s="30" t="s">
        <v>83</v>
      </c>
    </row>
    <row r="7" ht="22.5" customHeight="1" spans="1:9">
      <c r="A7" s="30" t="s">
        <v>84</v>
      </c>
      <c r="B7" s="30"/>
      <c r="C7" s="72"/>
      <c r="D7" s="72"/>
      <c r="E7" s="72"/>
      <c r="F7" s="72"/>
      <c r="G7" s="72"/>
      <c r="H7" s="72"/>
      <c r="I7" s="72"/>
    </row>
    <row r="8" ht="23.25" customHeight="1" spans="1:9">
      <c r="A8" s="73" t="s">
        <v>85</v>
      </c>
      <c r="B8" s="73" t="s">
        <v>86</v>
      </c>
      <c r="C8" s="72">
        <v>6136.762547</v>
      </c>
      <c r="D8" s="72">
        <v>2837.462547</v>
      </c>
      <c r="E8" s="72">
        <v>2597.462547</v>
      </c>
      <c r="F8" s="72">
        <v>240</v>
      </c>
      <c r="G8" s="72">
        <v>3299.3</v>
      </c>
      <c r="H8" s="72">
        <v>0</v>
      </c>
      <c r="I8" s="72">
        <v>3299.3</v>
      </c>
    </row>
    <row r="9" ht="23.25" customHeight="1" spans="1:9">
      <c r="A9" s="35"/>
      <c r="B9" s="35"/>
      <c r="C9" s="72"/>
      <c r="D9" s="72"/>
      <c r="E9" s="72"/>
      <c r="F9" s="72"/>
      <c r="G9" s="72"/>
      <c r="H9" s="72"/>
      <c r="I9" s="72"/>
    </row>
  </sheetData>
  <mergeCells count="8">
    <mergeCell ref="A2:I2"/>
    <mergeCell ref="A3:H3"/>
    <mergeCell ref="A4:I4"/>
    <mergeCell ref="A5:B5"/>
    <mergeCell ref="D5:F5"/>
    <mergeCell ref="G5:I5"/>
    <mergeCell ref="A7:B7"/>
    <mergeCell ref="C5:C6"/>
  </mergeCells>
  <printOptions horizontalCentered="1"/>
  <pageMargins left="0.08" right="0.08" top="0.08" bottom="0.08" header="0" footer="0"/>
  <pageSetup paperSize="9" fitToHeight="0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42"/>
  <sheetViews>
    <sheetView topLeftCell="A4" workbookViewId="0">
      <selection activeCell="D42" sqref="D7:D42"/>
    </sheetView>
  </sheetViews>
  <sheetFormatPr defaultColWidth="10" defaultRowHeight="14.4" customHeight="1" outlineLevelCol="3"/>
  <cols>
    <col min="1" max="1" width="27.8583333333333" customWidth="1"/>
    <col min="2" max="2" width="16.425" customWidth="1"/>
    <col min="3" max="3" width="28.5666666666667" customWidth="1"/>
    <col min="4" max="4" width="18.7083333333333" customWidth="1"/>
  </cols>
  <sheetData>
    <row r="1" ht="17.25" customHeight="1" spans="1:4">
      <c r="A1" s="24"/>
      <c r="B1" s="24"/>
      <c r="C1" s="24"/>
      <c r="D1" s="24"/>
    </row>
    <row r="2" ht="60" customHeight="1" spans="1:4">
      <c r="A2" s="26" t="s">
        <v>7</v>
      </c>
      <c r="B2" s="26"/>
      <c r="C2" s="26"/>
      <c r="D2" s="26"/>
    </row>
    <row r="3" ht="22.5" customHeight="1" spans="1:4">
      <c r="A3" s="63"/>
      <c r="B3" s="63"/>
      <c r="C3" s="63"/>
      <c r="D3" s="64"/>
    </row>
    <row r="4" ht="16.5" customHeight="1" spans="1:4">
      <c r="A4" s="65" t="s">
        <v>14</v>
      </c>
      <c r="B4" s="65"/>
      <c r="C4" s="65"/>
      <c r="D4" s="65"/>
    </row>
    <row r="5" ht="19.5" customHeight="1" spans="1:4">
      <c r="A5" s="52" t="s">
        <v>15</v>
      </c>
      <c r="B5" s="52"/>
      <c r="C5" s="52" t="s">
        <v>16</v>
      </c>
      <c r="D5" s="52"/>
    </row>
    <row r="6" ht="19.5" customHeight="1" spans="1:4">
      <c r="A6" s="52" t="s">
        <v>87</v>
      </c>
      <c r="B6" s="52" t="s">
        <v>18</v>
      </c>
      <c r="C6" s="52" t="s">
        <v>87</v>
      </c>
      <c r="D6" s="52" t="s">
        <v>18</v>
      </c>
    </row>
    <row r="7" ht="19.5" customHeight="1" spans="1:4">
      <c r="A7" s="66" t="s">
        <v>88</v>
      </c>
      <c r="B7" s="67">
        <f>B8+B14</f>
        <v>6136.762547</v>
      </c>
      <c r="C7" s="66" t="s">
        <v>89</v>
      </c>
      <c r="D7" s="67">
        <v>6136.762547</v>
      </c>
    </row>
    <row r="8" ht="19.5" customHeight="1" spans="1:4">
      <c r="A8" s="66" t="s">
        <v>90</v>
      </c>
      <c r="B8" s="68">
        <f>B9+B10+B13</f>
        <v>6107.662547</v>
      </c>
      <c r="C8" s="66" t="s">
        <v>20</v>
      </c>
      <c r="D8" s="68">
        <v>2239.678526</v>
      </c>
    </row>
    <row r="9" ht="16.5" customHeight="1" spans="1:4">
      <c r="A9" s="66" t="s">
        <v>21</v>
      </c>
      <c r="B9" s="68">
        <v>1657.314371</v>
      </c>
      <c r="C9" s="66" t="s">
        <v>22</v>
      </c>
      <c r="D9" s="68"/>
    </row>
    <row r="10" ht="22.5" customHeight="1" spans="1:4">
      <c r="A10" s="66" t="s">
        <v>23</v>
      </c>
      <c r="B10" s="68">
        <v>3270.2</v>
      </c>
      <c r="C10" s="66" t="s">
        <v>24</v>
      </c>
      <c r="D10" s="68"/>
    </row>
    <row r="11" ht="16.5" customHeight="1" spans="1:4">
      <c r="A11" s="66" t="s">
        <v>25</v>
      </c>
      <c r="B11" s="68"/>
      <c r="C11" s="66" t="s">
        <v>26</v>
      </c>
      <c r="D11" s="68">
        <v>115.449076</v>
      </c>
    </row>
    <row r="12" ht="16.5" customHeight="1" spans="1:4">
      <c r="A12" s="66" t="s">
        <v>27</v>
      </c>
      <c r="B12" s="68"/>
      <c r="C12" s="66" t="s">
        <v>28</v>
      </c>
      <c r="D12" s="68">
        <v>40</v>
      </c>
    </row>
    <row r="13" ht="16.5" customHeight="1" spans="1:4">
      <c r="A13" s="66" t="s">
        <v>29</v>
      </c>
      <c r="B13" s="68">
        <v>1180.148176</v>
      </c>
      <c r="C13" s="66" t="s">
        <v>30</v>
      </c>
      <c r="D13" s="68"/>
    </row>
    <row r="14" ht="16.5" customHeight="1" spans="1:4">
      <c r="A14" s="66" t="s">
        <v>91</v>
      </c>
      <c r="B14" s="68">
        <v>29.1</v>
      </c>
      <c r="C14" s="66" t="s">
        <v>32</v>
      </c>
      <c r="D14" s="68"/>
    </row>
    <row r="15" ht="19.5" customHeight="1" spans="1:4">
      <c r="A15" s="66"/>
      <c r="B15" s="69"/>
      <c r="C15" s="66" t="s">
        <v>34</v>
      </c>
      <c r="D15" s="68">
        <v>1204.428169</v>
      </c>
    </row>
    <row r="16" ht="19.5" customHeight="1" spans="1:4">
      <c r="A16" s="66"/>
      <c r="B16" s="69"/>
      <c r="C16" s="66" t="s">
        <v>36</v>
      </c>
      <c r="D16" s="68"/>
    </row>
    <row r="17" ht="19.5" customHeight="1" spans="1:4">
      <c r="A17" s="66"/>
      <c r="B17" s="69"/>
      <c r="C17" s="66" t="s">
        <v>37</v>
      </c>
      <c r="D17" s="68"/>
    </row>
    <row r="18" ht="19.5" customHeight="1" spans="1:4">
      <c r="A18" s="66"/>
      <c r="B18" s="69"/>
      <c r="C18" s="66" t="s">
        <v>38</v>
      </c>
      <c r="D18" s="68"/>
    </row>
    <row r="19" ht="19.5" customHeight="1" spans="1:4">
      <c r="A19" s="66"/>
      <c r="B19" s="69"/>
      <c r="C19" s="66" t="s">
        <v>39</v>
      </c>
      <c r="D19" s="68">
        <v>359.1</v>
      </c>
    </row>
    <row r="20" ht="19.5" customHeight="1" spans="1:4">
      <c r="A20" s="66"/>
      <c r="B20" s="70"/>
      <c r="C20" s="66" t="s">
        <v>40</v>
      </c>
      <c r="D20" s="68">
        <v>1268.106776</v>
      </c>
    </row>
    <row r="21" ht="19.5" customHeight="1" spans="1:4">
      <c r="A21" s="66"/>
      <c r="B21" s="70"/>
      <c r="C21" s="66" t="s">
        <v>41</v>
      </c>
      <c r="D21" s="68">
        <v>80</v>
      </c>
    </row>
    <row r="22" ht="19.5" customHeight="1" spans="1:4">
      <c r="A22" s="66"/>
      <c r="B22" s="70"/>
      <c r="C22" s="66" t="s">
        <v>42</v>
      </c>
      <c r="D22" s="68"/>
    </row>
    <row r="23" ht="19.5" customHeight="1" spans="1:4">
      <c r="A23" s="66"/>
      <c r="B23" s="70"/>
      <c r="C23" s="66" t="s">
        <v>43</v>
      </c>
      <c r="D23" s="68"/>
    </row>
    <row r="24" ht="19.5" customHeight="1" spans="1:4">
      <c r="A24" s="66"/>
      <c r="B24" s="70"/>
      <c r="C24" s="66" t="s">
        <v>44</v>
      </c>
      <c r="D24" s="68"/>
    </row>
    <row r="25" ht="19.5" customHeight="1" spans="1:4">
      <c r="A25" s="66"/>
      <c r="B25" s="70"/>
      <c r="C25" s="66" t="s">
        <v>45</v>
      </c>
      <c r="D25" s="68"/>
    </row>
    <row r="26" ht="19.5" customHeight="1" spans="1:4">
      <c r="A26" s="66"/>
      <c r="B26" s="70"/>
      <c r="C26" s="66" t="s">
        <v>46</v>
      </c>
      <c r="D26" s="68"/>
    </row>
    <row r="27" ht="19.5" customHeight="1" spans="1:4">
      <c r="A27" s="66"/>
      <c r="B27" s="70"/>
      <c r="C27" s="66" t="s">
        <v>47</v>
      </c>
      <c r="D27" s="68">
        <v>800</v>
      </c>
    </row>
    <row r="28" ht="19.5" customHeight="1" spans="1:4">
      <c r="A28" s="66"/>
      <c r="B28" s="70"/>
      <c r="C28" s="66" t="s">
        <v>48</v>
      </c>
      <c r="D28" s="68"/>
    </row>
    <row r="29" ht="19.5" customHeight="1" spans="1:4">
      <c r="A29" s="66"/>
      <c r="B29" s="70"/>
      <c r="C29" s="66" t="s">
        <v>49</v>
      </c>
      <c r="D29" s="68"/>
    </row>
    <row r="30" ht="19.5" customHeight="1" spans="1:4">
      <c r="A30" s="66"/>
      <c r="B30" s="70"/>
      <c r="C30" s="66" t="s">
        <v>50</v>
      </c>
      <c r="D30" s="68">
        <v>30</v>
      </c>
    </row>
    <row r="31" ht="19.5" customHeight="1" spans="1:4">
      <c r="A31" s="66"/>
      <c r="B31" s="70"/>
      <c r="C31" s="66" t="s">
        <v>51</v>
      </c>
      <c r="D31" s="68"/>
    </row>
    <row r="32" ht="19.5" customHeight="1" spans="1:4">
      <c r="A32" s="66"/>
      <c r="B32" s="70"/>
      <c r="C32" s="66" t="s">
        <v>52</v>
      </c>
      <c r="D32" s="68"/>
    </row>
    <row r="33" ht="19.5" customHeight="1" spans="1:4">
      <c r="A33" s="66"/>
      <c r="B33" s="70"/>
      <c r="C33" s="66" t="s">
        <v>53</v>
      </c>
      <c r="D33" s="68"/>
    </row>
    <row r="34" ht="19.5" customHeight="1" spans="1:4">
      <c r="A34" s="66"/>
      <c r="B34" s="70"/>
      <c r="C34" s="66" t="s">
        <v>54</v>
      </c>
      <c r="D34" s="68"/>
    </row>
    <row r="35" ht="19.5" customHeight="1" spans="1:4">
      <c r="A35" s="66"/>
      <c r="B35" s="70"/>
      <c r="C35" s="66" t="s">
        <v>55</v>
      </c>
      <c r="D35" s="68"/>
    </row>
    <row r="36" ht="19.5" customHeight="1" spans="1:4">
      <c r="A36" s="66"/>
      <c r="B36" s="70"/>
      <c r="C36" s="66" t="s">
        <v>56</v>
      </c>
      <c r="D36" s="68"/>
    </row>
    <row r="37" ht="19.5" customHeight="1" spans="1:4">
      <c r="A37" s="66"/>
      <c r="B37" s="70"/>
      <c r="C37" s="66" t="s">
        <v>57</v>
      </c>
      <c r="D37" s="68"/>
    </row>
    <row r="38" ht="19.5" customHeight="1" spans="1:4">
      <c r="A38" s="66"/>
      <c r="B38" s="70"/>
      <c r="C38" s="66"/>
      <c r="D38" s="70"/>
    </row>
    <row r="39" ht="19.5" customHeight="1" spans="1:4">
      <c r="A39" s="66"/>
      <c r="B39" s="70"/>
      <c r="C39" s="66"/>
      <c r="D39" s="70"/>
    </row>
    <row r="40" ht="19.5" customHeight="1" spans="1:4">
      <c r="A40" s="66"/>
      <c r="B40" s="70"/>
      <c r="C40" s="66" t="s">
        <v>92</v>
      </c>
      <c r="D40" s="68"/>
    </row>
    <row r="41" ht="19.5" customHeight="1" spans="1:4">
      <c r="A41" s="66"/>
      <c r="B41" s="70"/>
      <c r="C41" s="66"/>
      <c r="D41" s="70"/>
    </row>
    <row r="42" ht="19.5" customHeight="1" spans="1:4">
      <c r="A42" s="71" t="s">
        <v>60</v>
      </c>
      <c r="B42" s="67">
        <v>6136.762547</v>
      </c>
      <c r="C42" s="71" t="s">
        <v>61</v>
      </c>
      <c r="D42" s="67">
        <v>6136.762547</v>
      </c>
    </row>
  </sheetData>
  <mergeCells count="5">
    <mergeCell ref="A2:D2"/>
    <mergeCell ref="A3:C3"/>
    <mergeCell ref="A4:D4"/>
    <mergeCell ref="A5:B5"/>
    <mergeCell ref="C5:D5"/>
  </mergeCells>
  <printOptions horizontalCentered="1"/>
  <pageMargins left="0.08" right="0.08" top="0.39" bottom="0.08" header="0" footer="0"/>
  <pageSetup paperSize="9" fitToHeight="0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63"/>
  <sheetViews>
    <sheetView topLeftCell="A54" workbookViewId="0">
      <selection activeCell="A63" sqref="A63:B63"/>
    </sheetView>
  </sheetViews>
  <sheetFormatPr defaultColWidth="10" defaultRowHeight="14.4" customHeight="1"/>
  <cols>
    <col min="1" max="1" width="11" customWidth="1"/>
    <col min="2" max="2" width="18.425" customWidth="1"/>
    <col min="3" max="3" width="12.2833333333333" customWidth="1"/>
    <col min="4" max="5" width="11.7083333333333" customWidth="1"/>
    <col min="6" max="8" width="10.8583333333333" customWidth="1"/>
    <col min="9" max="9" width="11.425" customWidth="1"/>
  </cols>
  <sheetData>
    <row r="1" ht="21" customHeight="1" spans="1:9">
      <c r="A1" s="24"/>
      <c r="B1" s="24"/>
      <c r="C1" s="24"/>
      <c r="D1" s="24"/>
      <c r="E1" s="24"/>
      <c r="F1" s="24"/>
      <c r="G1" s="25"/>
      <c r="H1" s="25"/>
      <c r="I1" s="24"/>
    </row>
    <row r="2" ht="48" customHeight="1" spans="1:9">
      <c r="A2" s="26" t="s">
        <v>8</v>
      </c>
      <c r="B2" s="26"/>
      <c r="C2" s="26"/>
      <c r="D2" s="26"/>
      <c r="E2" s="26"/>
      <c r="F2" s="26"/>
      <c r="G2" s="26"/>
      <c r="H2" s="26"/>
      <c r="I2" s="26"/>
    </row>
    <row r="3" ht="29.25" customHeight="1" spans="1:9">
      <c r="A3" s="27"/>
      <c r="B3" s="27"/>
      <c r="C3" s="27"/>
      <c r="D3" s="27"/>
      <c r="E3" s="27"/>
      <c r="F3" s="27"/>
      <c r="G3" s="27"/>
      <c r="H3" s="27"/>
      <c r="I3" s="28"/>
    </row>
    <row r="4" ht="16.5" customHeight="1" spans="1:9">
      <c r="A4" s="29" t="s">
        <v>14</v>
      </c>
      <c r="B4" s="29"/>
      <c r="C4" s="29"/>
      <c r="D4" s="29"/>
      <c r="E4" s="29"/>
      <c r="F4" s="29"/>
      <c r="G4" s="29"/>
      <c r="H4" s="29"/>
      <c r="I4" s="29"/>
    </row>
    <row r="5" ht="27.75" customHeight="1" spans="1:9">
      <c r="A5" s="52" t="s">
        <v>93</v>
      </c>
      <c r="B5" s="52" t="s">
        <v>94</v>
      </c>
      <c r="C5" s="52" t="s">
        <v>66</v>
      </c>
      <c r="D5" s="52" t="s">
        <v>78</v>
      </c>
      <c r="E5" s="52"/>
      <c r="F5" s="52"/>
      <c r="G5" s="52" t="s">
        <v>79</v>
      </c>
      <c r="H5" s="52"/>
      <c r="I5" s="52"/>
    </row>
    <row r="6" ht="25.5" customHeight="1" spans="1:9">
      <c r="A6" s="53"/>
      <c r="B6" s="53"/>
      <c r="C6" s="53"/>
      <c r="D6" s="48" t="s">
        <v>95</v>
      </c>
      <c r="E6" s="48" t="s">
        <v>96</v>
      </c>
      <c r="F6" s="48" t="s">
        <v>81</v>
      </c>
      <c r="G6" s="54" t="s">
        <v>95</v>
      </c>
      <c r="H6" s="54" t="s">
        <v>82</v>
      </c>
      <c r="I6" s="54" t="s">
        <v>83</v>
      </c>
    </row>
    <row r="7" ht="26.25" customHeight="1" spans="1:9">
      <c r="A7" s="39" t="s">
        <v>97</v>
      </c>
      <c r="B7" s="39" t="s">
        <v>98</v>
      </c>
      <c r="C7" s="55">
        <v>2239.678526</v>
      </c>
      <c r="D7" s="40">
        <v>1521.478526</v>
      </c>
      <c r="E7" s="40">
        <v>1375.478526</v>
      </c>
      <c r="F7" s="56">
        <v>146</v>
      </c>
      <c r="G7" s="57">
        <v>718.2</v>
      </c>
      <c r="H7" s="57"/>
      <c r="I7" s="57">
        <v>718.2</v>
      </c>
    </row>
    <row r="8" ht="26.25" customHeight="1" spans="1:9">
      <c r="A8" s="41" t="s">
        <v>99</v>
      </c>
      <c r="B8" s="41" t="s">
        <v>100</v>
      </c>
      <c r="C8" s="58">
        <v>2046.408241</v>
      </c>
      <c r="D8" s="42">
        <v>1428.208241</v>
      </c>
      <c r="E8" s="42">
        <v>1290.208241</v>
      </c>
      <c r="F8" s="59">
        <v>138</v>
      </c>
      <c r="G8" s="60">
        <v>618.2</v>
      </c>
      <c r="H8" s="60"/>
      <c r="I8" s="60">
        <v>618.2</v>
      </c>
    </row>
    <row r="9" ht="26.25" customHeight="1" spans="1:9">
      <c r="A9" s="43" t="s">
        <v>101</v>
      </c>
      <c r="B9" s="43" t="s">
        <v>102</v>
      </c>
      <c r="C9" s="33">
        <v>804.629393</v>
      </c>
      <c r="D9" s="44">
        <v>804.629393</v>
      </c>
      <c r="E9" s="44">
        <v>728.629393</v>
      </c>
      <c r="F9" s="61">
        <v>76</v>
      </c>
      <c r="G9" s="62"/>
      <c r="H9" s="62"/>
      <c r="I9" s="62"/>
    </row>
    <row r="10" ht="26.25" customHeight="1" spans="1:9">
      <c r="A10" s="43" t="s">
        <v>103</v>
      </c>
      <c r="B10" s="43" t="s">
        <v>104</v>
      </c>
      <c r="C10" s="33">
        <v>623.578848</v>
      </c>
      <c r="D10" s="44">
        <v>623.578848</v>
      </c>
      <c r="E10" s="44">
        <v>561.578848</v>
      </c>
      <c r="F10" s="61">
        <v>62</v>
      </c>
      <c r="G10" s="62"/>
      <c r="H10" s="62"/>
      <c r="I10" s="62"/>
    </row>
    <row r="11" ht="26.25" customHeight="1" spans="1:9">
      <c r="A11" s="43" t="s">
        <v>105</v>
      </c>
      <c r="B11" s="43" t="s">
        <v>106</v>
      </c>
      <c r="C11" s="33">
        <v>598.2</v>
      </c>
      <c r="D11" s="44"/>
      <c r="E11" s="44"/>
      <c r="F11" s="61"/>
      <c r="G11" s="62">
        <v>598.2</v>
      </c>
      <c r="H11" s="62"/>
      <c r="I11" s="62">
        <v>598.2</v>
      </c>
    </row>
    <row r="12" ht="26.25" customHeight="1" spans="1:9">
      <c r="A12" s="43" t="s">
        <v>107</v>
      </c>
      <c r="B12" s="43" t="s">
        <v>108</v>
      </c>
      <c r="C12" s="33">
        <v>20</v>
      </c>
      <c r="D12" s="44"/>
      <c r="E12" s="44"/>
      <c r="F12" s="61"/>
      <c r="G12" s="62">
        <v>20</v>
      </c>
      <c r="H12" s="62"/>
      <c r="I12" s="62">
        <v>20</v>
      </c>
    </row>
    <row r="13" ht="26.25" customHeight="1" spans="1:9">
      <c r="A13" s="41" t="s">
        <v>109</v>
      </c>
      <c r="B13" s="41" t="s">
        <v>110</v>
      </c>
      <c r="C13" s="58">
        <v>93.270285</v>
      </c>
      <c r="D13" s="42">
        <v>93.270285</v>
      </c>
      <c r="E13" s="42">
        <v>85.270285</v>
      </c>
      <c r="F13" s="59">
        <v>8</v>
      </c>
      <c r="G13" s="60"/>
      <c r="H13" s="60"/>
      <c r="I13" s="60"/>
    </row>
    <row r="14" ht="26.25" customHeight="1" spans="1:9">
      <c r="A14" s="43" t="s">
        <v>111</v>
      </c>
      <c r="B14" s="43" t="s">
        <v>102</v>
      </c>
      <c r="C14" s="33">
        <v>93.270285</v>
      </c>
      <c r="D14" s="44">
        <v>93.270285</v>
      </c>
      <c r="E14" s="44">
        <v>85.270285</v>
      </c>
      <c r="F14" s="61">
        <v>8</v>
      </c>
      <c r="G14" s="62"/>
      <c r="H14" s="62"/>
      <c r="I14" s="62"/>
    </row>
    <row r="15" ht="26.25" customHeight="1" spans="1:9">
      <c r="A15" s="41" t="s">
        <v>112</v>
      </c>
      <c r="B15" s="41" t="s">
        <v>113</v>
      </c>
      <c r="C15" s="58">
        <v>100</v>
      </c>
      <c r="D15" s="42"/>
      <c r="E15" s="42"/>
      <c r="F15" s="59"/>
      <c r="G15" s="60">
        <v>100</v>
      </c>
      <c r="H15" s="60"/>
      <c r="I15" s="60">
        <v>100</v>
      </c>
    </row>
    <row r="16" ht="26.25" customHeight="1" spans="1:9">
      <c r="A16" s="43" t="s">
        <v>114</v>
      </c>
      <c r="B16" s="43" t="s">
        <v>115</v>
      </c>
      <c r="C16" s="33">
        <v>100</v>
      </c>
      <c r="D16" s="44"/>
      <c r="E16" s="44"/>
      <c r="F16" s="61"/>
      <c r="G16" s="62">
        <v>100</v>
      </c>
      <c r="H16" s="62"/>
      <c r="I16" s="62">
        <v>100</v>
      </c>
    </row>
    <row r="17" ht="26.25" customHeight="1" spans="1:9">
      <c r="A17" s="39" t="s">
        <v>116</v>
      </c>
      <c r="B17" s="39" t="s">
        <v>117</v>
      </c>
      <c r="C17" s="55">
        <v>115.449076</v>
      </c>
      <c r="D17" s="40">
        <v>65.449076</v>
      </c>
      <c r="E17" s="40">
        <v>59.449076</v>
      </c>
      <c r="F17" s="56">
        <v>6</v>
      </c>
      <c r="G17" s="57">
        <v>50</v>
      </c>
      <c r="H17" s="57"/>
      <c r="I17" s="57">
        <v>50</v>
      </c>
    </row>
    <row r="18" ht="26.25" customHeight="1" spans="1:9">
      <c r="A18" s="41" t="s">
        <v>118</v>
      </c>
      <c r="B18" s="41" t="s">
        <v>119</v>
      </c>
      <c r="C18" s="58">
        <v>65.449076</v>
      </c>
      <c r="D18" s="42">
        <v>65.449076</v>
      </c>
      <c r="E18" s="42">
        <v>59.449076</v>
      </c>
      <c r="F18" s="59">
        <v>6</v>
      </c>
      <c r="G18" s="60"/>
      <c r="H18" s="60"/>
      <c r="I18" s="60"/>
    </row>
    <row r="19" ht="26.25" customHeight="1" spans="1:9">
      <c r="A19" s="43" t="s">
        <v>120</v>
      </c>
      <c r="B19" s="43" t="s">
        <v>102</v>
      </c>
      <c r="C19" s="33">
        <v>65.449076</v>
      </c>
      <c r="D19" s="44">
        <v>65.449076</v>
      </c>
      <c r="E19" s="44">
        <v>59.449076</v>
      </c>
      <c r="F19" s="61">
        <v>6</v>
      </c>
      <c r="G19" s="62"/>
      <c r="H19" s="62"/>
      <c r="I19" s="62"/>
    </row>
    <row r="20" ht="26.25" customHeight="1" spans="1:9">
      <c r="A20" s="41" t="s">
        <v>121</v>
      </c>
      <c r="B20" s="41" t="s">
        <v>122</v>
      </c>
      <c r="C20" s="58">
        <v>50</v>
      </c>
      <c r="D20" s="42"/>
      <c r="E20" s="42"/>
      <c r="F20" s="59"/>
      <c r="G20" s="60">
        <v>50</v>
      </c>
      <c r="H20" s="60"/>
      <c r="I20" s="60">
        <v>50</v>
      </c>
    </row>
    <row r="21" ht="26.25" customHeight="1" spans="1:9">
      <c r="A21" s="43" t="s">
        <v>123</v>
      </c>
      <c r="B21" s="43" t="s">
        <v>122</v>
      </c>
      <c r="C21" s="33">
        <v>50</v>
      </c>
      <c r="D21" s="44"/>
      <c r="E21" s="44"/>
      <c r="F21" s="61"/>
      <c r="G21" s="62">
        <v>50</v>
      </c>
      <c r="H21" s="62"/>
      <c r="I21" s="62">
        <v>50</v>
      </c>
    </row>
    <row r="22" ht="26.25" customHeight="1" spans="1:9">
      <c r="A22" s="39" t="s">
        <v>124</v>
      </c>
      <c r="B22" s="39" t="s">
        <v>125</v>
      </c>
      <c r="C22" s="55">
        <v>1204.428169</v>
      </c>
      <c r="D22" s="40">
        <v>1052.428169</v>
      </c>
      <c r="E22" s="40">
        <v>984.428169</v>
      </c>
      <c r="F22" s="56">
        <v>68</v>
      </c>
      <c r="G22" s="57">
        <v>152</v>
      </c>
      <c r="H22" s="57"/>
      <c r="I22" s="57">
        <v>152</v>
      </c>
    </row>
    <row r="23" ht="26.25" customHeight="1" spans="1:9">
      <c r="A23" s="41" t="s">
        <v>126</v>
      </c>
      <c r="B23" s="41" t="s">
        <v>127</v>
      </c>
      <c r="C23" s="58">
        <v>527.259328</v>
      </c>
      <c r="D23" s="42">
        <v>527.259328</v>
      </c>
      <c r="E23" s="42">
        <v>479.259328</v>
      </c>
      <c r="F23" s="59">
        <v>48</v>
      </c>
      <c r="G23" s="60"/>
      <c r="H23" s="60"/>
      <c r="I23" s="60"/>
    </row>
    <row r="24" ht="26.25" customHeight="1" spans="1:9">
      <c r="A24" s="43" t="s">
        <v>128</v>
      </c>
      <c r="B24" s="43" t="s">
        <v>104</v>
      </c>
      <c r="C24" s="33">
        <v>527.259328</v>
      </c>
      <c r="D24" s="44">
        <v>527.259328</v>
      </c>
      <c r="E24" s="44">
        <v>479.259328</v>
      </c>
      <c r="F24" s="61">
        <v>48</v>
      </c>
      <c r="G24" s="62"/>
      <c r="H24" s="62"/>
      <c r="I24" s="62"/>
    </row>
    <row r="25" ht="26.25" customHeight="1" spans="1:9">
      <c r="A25" s="41" t="s">
        <v>129</v>
      </c>
      <c r="B25" s="41" t="s">
        <v>130</v>
      </c>
      <c r="C25" s="58">
        <v>313.987697</v>
      </c>
      <c r="D25" s="42">
        <v>313.987697</v>
      </c>
      <c r="E25" s="42">
        <v>313.987697</v>
      </c>
      <c r="F25" s="59"/>
      <c r="G25" s="60"/>
      <c r="H25" s="60"/>
      <c r="I25" s="60"/>
    </row>
    <row r="26" ht="26.25" customHeight="1" spans="1:9">
      <c r="A26" s="43" t="s">
        <v>131</v>
      </c>
      <c r="B26" s="43" t="s">
        <v>132</v>
      </c>
      <c r="C26" s="33">
        <v>189.083211</v>
      </c>
      <c r="D26" s="44">
        <v>189.083211</v>
      </c>
      <c r="E26" s="44">
        <v>189.083211</v>
      </c>
      <c r="F26" s="61"/>
      <c r="G26" s="62"/>
      <c r="H26" s="62"/>
      <c r="I26" s="62"/>
    </row>
    <row r="27" ht="26.25" customHeight="1" spans="1:9">
      <c r="A27" s="43" t="s">
        <v>133</v>
      </c>
      <c r="B27" s="43" t="s">
        <v>134</v>
      </c>
      <c r="C27" s="33">
        <v>124.904486</v>
      </c>
      <c r="D27" s="44">
        <v>124.904486</v>
      </c>
      <c r="E27" s="44">
        <v>124.904486</v>
      </c>
      <c r="F27" s="61"/>
      <c r="G27" s="62"/>
      <c r="H27" s="62"/>
      <c r="I27" s="62"/>
    </row>
    <row r="28" ht="26.25" customHeight="1" spans="1:9">
      <c r="A28" s="41" t="s">
        <v>135</v>
      </c>
      <c r="B28" s="41" t="s">
        <v>136</v>
      </c>
      <c r="C28" s="58">
        <v>223.181144</v>
      </c>
      <c r="D28" s="42">
        <v>211.181144</v>
      </c>
      <c r="E28" s="42">
        <v>191.181144</v>
      </c>
      <c r="F28" s="59">
        <v>20</v>
      </c>
      <c r="G28" s="60">
        <v>12</v>
      </c>
      <c r="H28" s="60"/>
      <c r="I28" s="60">
        <v>12</v>
      </c>
    </row>
    <row r="29" ht="26.25" customHeight="1" spans="1:9">
      <c r="A29" s="43" t="s">
        <v>137</v>
      </c>
      <c r="B29" s="43" t="s">
        <v>104</v>
      </c>
      <c r="C29" s="33">
        <v>211.181144</v>
      </c>
      <c r="D29" s="44">
        <v>211.181144</v>
      </c>
      <c r="E29" s="44">
        <v>191.181144</v>
      </c>
      <c r="F29" s="61">
        <v>20</v>
      </c>
      <c r="G29" s="62"/>
      <c r="H29" s="62"/>
      <c r="I29" s="62"/>
    </row>
    <row r="30" ht="26.25" customHeight="1" spans="1:9">
      <c r="A30" s="43" t="s">
        <v>138</v>
      </c>
      <c r="B30" s="43" t="s">
        <v>139</v>
      </c>
      <c r="C30" s="33">
        <v>12</v>
      </c>
      <c r="D30" s="44"/>
      <c r="E30" s="44"/>
      <c r="F30" s="61"/>
      <c r="G30" s="62">
        <v>12</v>
      </c>
      <c r="H30" s="62"/>
      <c r="I30" s="62">
        <v>12</v>
      </c>
    </row>
    <row r="31" ht="26.25" customHeight="1" spans="1:9">
      <c r="A31" s="41" t="s">
        <v>140</v>
      </c>
      <c r="B31" s="41" t="s">
        <v>141</v>
      </c>
      <c r="C31" s="58">
        <v>100</v>
      </c>
      <c r="D31" s="42"/>
      <c r="E31" s="42"/>
      <c r="F31" s="59"/>
      <c r="G31" s="60">
        <v>100</v>
      </c>
      <c r="H31" s="60"/>
      <c r="I31" s="60">
        <v>100</v>
      </c>
    </row>
    <row r="32" ht="26.25" customHeight="1" spans="1:9">
      <c r="A32" s="43" t="s">
        <v>142</v>
      </c>
      <c r="B32" s="43" t="s">
        <v>143</v>
      </c>
      <c r="C32" s="33">
        <v>100</v>
      </c>
      <c r="D32" s="44"/>
      <c r="E32" s="44"/>
      <c r="F32" s="61"/>
      <c r="G32" s="62">
        <v>100</v>
      </c>
      <c r="H32" s="62"/>
      <c r="I32" s="62">
        <v>100</v>
      </c>
    </row>
    <row r="33" ht="26.25" customHeight="1" spans="1:9">
      <c r="A33" s="41" t="s">
        <v>144</v>
      </c>
      <c r="B33" s="41" t="s">
        <v>145</v>
      </c>
      <c r="C33" s="58">
        <v>40</v>
      </c>
      <c r="D33" s="42"/>
      <c r="E33" s="42"/>
      <c r="F33" s="59"/>
      <c r="G33" s="60">
        <v>40</v>
      </c>
      <c r="H33" s="60"/>
      <c r="I33" s="60">
        <v>40</v>
      </c>
    </row>
    <row r="34" ht="26.25" customHeight="1" spans="1:9">
      <c r="A34" s="43" t="s">
        <v>146</v>
      </c>
      <c r="B34" s="43" t="s">
        <v>147</v>
      </c>
      <c r="C34" s="33">
        <v>40</v>
      </c>
      <c r="D34" s="44"/>
      <c r="E34" s="44"/>
      <c r="F34" s="61"/>
      <c r="G34" s="62">
        <v>40</v>
      </c>
      <c r="H34" s="62"/>
      <c r="I34" s="62">
        <v>40</v>
      </c>
    </row>
    <row r="35" ht="26.25" customHeight="1" spans="1:9">
      <c r="A35" s="39" t="s">
        <v>148</v>
      </c>
      <c r="B35" s="39" t="s">
        <v>149</v>
      </c>
      <c r="C35" s="55">
        <v>1268.106776</v>
      </c>
      <c r="D35" s="40">
        <v>198.106776</v>
      </c>
      <c r="E35" s="40">
        <v>178.106776</v>
      </c>
      <c r="F35" s="56">
        <v>20</v>
      </c>
      <c r="G35" s="57">
        <v>1070</v>
      </c>
      <c r="H35" s="57"/>
      <c r="I35" s="57">
        <v>1070</v>
      </c>
    </row>
    <row r="36" ht="26.25" customHeight="1" spans="1:9">
      <c r="A36" s="41" t="s">
        <v>150</v>
      </c>
      <c r="B36" s="41" t="s">
        <v>151</v>
      </c>
      <c r="C36" s="58">
        <v>698.106776</v>
      </c>
      <c r="D36" s="42">
        <v>198.106776</v>
      </c>
      <c r="E36" s="42">
        <v>178.106776</v>
      </c>
      <c r="F36" s="59">
        <v>20</v>
      </c>
      <c r="G36" s="60">
        <v>500</v>
      </c>
      <c r="H36" s="60"/>
      <c r="I36" s="60">
        <v>500</v>
      </c>
    </row>
    <row r="37" ht="26.25" customHeight="1" spans="1:9">
      <c r="A37" s="43" t="s">
        <v>152</v>
      </c>
      <c r="B37" s="43" t="s">
        <v>104</v>
      </c>
      <c r="C37" s="33">
        <v>198.106776</v>
      </c>
      <c r="D37" s="44">
        <v>198.106776</v>
      </c>
      <c r="E37" s="44">
        <v>178.106776</v>
      </c>
      <c r="F37" s="61">
        <v>20</v>
      </c>
      <c r="G37" s="62"/>
      <c r="H37" s="62"/>
      <c r="I37" s="62"/>
    </row>
    <row r="38" ht="26.25" customHeight="1" spans="1:9">
      <c r="A38" s="43" t="s">
        <v>153</v>
      </c>
      <c r="B38" s="43" t="s">
        <v>154</v>
      </c>
      <c r="C38" s="33">
        <v>200</v>
      </c>
      <c r="D38" s="44"/>
      <c r="E38" s="44"/>
      <c r="F38" s="61"/>
      <c r="G38" s="62">
        <v>200</v>
      </c>
      <c r="H38" s="62"/>
      <c r="I38" s="62">
        <v>200</v>
      </c>
    </row>
    <row r="39" ht="26.25" customHeight="1" spans="1:9">
      <c r="A39" s="43" t="s">
        <v>155</v>
      </c>
      <c r="B39" s="43" t="s">
        <v>156</v>
      </c>
      <c r="C39" s="33">
        <v>300</v>
      </c>
      <c r="D39" s="44"/>
      <c r="E39" s="44"/>
      <c r="F39" s="61"/>
      <c r="G39" s="62">
        <v>300</v>
      </c>
      <c r="H39" s="62"/>
      <c r="I39" s="62">
        <v>300</v>
      </c>
    </row>
    <row r="40" ht="26.25" customHeight="1" spans="1:9">
      <c r="A40" s="41" t="s">
        <v>157</v>
      </c>
      <c r="B40" s="41" t="s">
        <v>158</v>
      </c>
      <c r="C40" s="58">
        <v>500</v>
      </c>
      <c r="D40" s="42"/>
      <c r="E40" s="42"/>
      <c r="F40" s="59"/>
      <c r="G40" s="60">
        <v>500</v>
      </c>
      <c r="H40" s="60"/>
      <c r="I40" s="60">
        <v>500</v>
      </c>
    </row>
    <row r="41" ht="26.25" customHeight="1" spans="1:9">
      <c r="A41" s="43" t="s">
        <v>159</v>
      </c>
      <c r="B41" s="43" t="s">
        <v>160</v>
      </c>
      <c r="C41" s="33">
        <v>200</v>
      </c>
      <c r="D41" s="44"/>
      <c r="E41" s="44"/>
      <c r="F41" s="61"/>
      <c r="G41" s="62">
        <v>200</v>
      </c>
      <c r="H41" s="62"/>
      <c r="I41" s="62">
        <v>200</v>
      </c>
    </row>
    <row r="42" ht="26.25" customHeight="1" spans="1:9">
      <c r="A42" s="43" t="s">
        <v>161</v>
      </c>
      <c r="B42" s="43" t="s">
        <v>162</v>
      </c>
      <c r="C42" s="33">
        <v>300</v>
      </c>
      <c r="D42" s="44"/>
      <c r="E42" s="44"/>
      <c r="F42" s="61"/>
      <c r="G42" s="62">
        <v>300</v>
      </c>
      <c r="H42" s="62"/>
      <c r="I42" s="62">
        <v>300</v>
      </c>
    </row>
    <row r="43" ht="26.25" customHeight="1" spans="1:9">
      <c r="A43" s="41" t="s">
        <v>163</v>
      </c>
      <c r="B43" s="41" t="s">
        <v>164</v>
      </c>
      <c r="C43" s="58">
        <v>70</v>
      </c>
      <c r="D43" s="42"/>
      <c r="E43" s="42"/>
      <c r="F43" s="59"/>
      <c r="G43" s="60">
        <v>70</v>
      </c>
      <c r="H43" s="60"/>
      <c r="I43" s="60">
        <v>70</v>
      </c>
    </row>
    <row r="44" ht="26.25" customHeight="1" spans="1:9">
      <c r="A44" s="43" t="s">
        <v>165</v>
      </c>
      <c r="B44" s="43" t="s">
        <v>164</v>
      </c>
      <c r="C44" s="33">
        <v>70</v>
      </c>
      <c r="D44" s="44"/>
      <c r="E44" s="44"/>
      <c r="F44" s="61"/>
      <c r="G44" s="62">
        <v>70</v>
      </c>
      <c r="H44" s="62"/>
      <c r="I44" s="62">
        <v>70</v>
      </c>
    </row>
    <row r="45" ht="26.25" customHeight="1" spans="1:9">
      <c r="A45" s="39" t="s">
        <v>166</v>
      </c>
      <c r="B45" s="39" t="s">
        <v>167</v>
      </c>
      <c r="C45" s="55">
        <v>40</v>
      </c>
      <c r="D45" s="40"/>
      <c r="E45" s="40"/>
      <c r="F45" s="56"/>
      <c r="G45" s="57">
        <v>40</v>
      </c>
      <c r="H45" s="57"/>
      <c r="I45" s="57">
        <v>40</v>
      </c>
    </row>
    <row r="46" ht="26.25" customHeight="1" spans="1:9">
      <c r="A46" s="41" t="s">
        <v>168</v>
      </c>
      <c r="B46" s="41" t="s">
        <v>169</v>
      </c>
      <c r="C46" s="58">
        <v>40</v>
      </c>
      <c r="D46" s="42"/>
      <c r="E46" s="42"/>
      <c r="F46" s="59"/>
      <c r="G46" s="60">
        <v>40</v>
      </c>
      <c r="H46" s="60"/>
      <c r="I46" s="60">
        <v>40</v>
      </c>
    </row>
    <row r="47" ht="26.25" customHeight="1" spans="1:9">
      <c r="A47" s="43" t="s">
        <v>170</v>
      </c>
      <c r="B47" s="43" t="s">
        <v>171</v>
      </c>
      <c r="C47" s="33">
        <v>40</v>
      </c>
      <c r="D47" s="44"/>
      <c r="E47" s="44"/>
      <c r="F47" s="61"/>
      <c r="G47" s="62">
        <v>40</v>
      </c>
      <c r="H47" s="62"/>
      <c r="I47" s="62">
        <v>40</v>
      </c>
    </row>
    <row r="48" ht="26.25" customHeight="1" spans="1:9">
      <c r="A48" s="39" t="s">
        <v>172</v>
      </c>
      <c r="B48" s="39" t="s">
        <v>173</v>
      </c>
      <c r="C48" s="55">
        <v>330</v>
      </c>
      <c r="D48" s="40"/>
      <c r="E48" s="40"/>
      <c r="F48" s="56"/>
      <c r="G48" s="57">
        <v>330</v>
      </c>
      <c r="H48" s="57"/>
      <c r="I48" s="57">
        <v>330</v>
      </c>
    </row>
    <row r="49" ht="26.25" customHeight="1" spans="1:9">
      <c r="A49" s="41" t="s">
        <v>174</v>
      </c>
      <c r="B49" s="41" t="s">
        <v>175</v>
      </c>
      <c r="C49" s="58">
        <v>250</v>
      </c>
      <c r="D49" s="42"/>
      <c r="E49" s="42"/>
      <c r="F49" s="59"/>
      <c r="G49" s="60">
        <v>250</v>
      </c>
      <c r="H49" s="60"/>
      <c r="I49" s="60">
        <v>250</v>
      </c>
    </row>
    <row r="50" ht="26.25" customHeight="1" spans="1:9">
      <c r="A50" s="43" t="s">
        <v>176</v>
      </c>
      <c r="B50" s="43" t="s">
        <v>177</v>
      </c>
      <c r="C50" s="33">
        <v>100</v>
      </c>
      <c r="D50" s="44"/>
      <c r="E50" s="44"/>
      <c r="F50" s="61"/>
      <c r="G50" s="62">
        <v>100</v>
      </c>
      <c r="H50" s="62"/>
      <c r="I50" s="62">
        <v>100</v>
      </c>
    </row>
    <row r="51" ht="26.25" customHeight="1" spans="1:9">
      <c r="A51" s="43" t="s">
        <v>178</v>
      </c>
      <c r="B51" s="43" t="s">
        <v>179</v>
      </c>
      <c r="C51" s="33">
        <v>150</v>
      </c>
      <c r="D51" s="44"/>
      <c r="E51" s="44"/>
      <c r="F51" s="61"/>
      <c r="G51" s="62">
        <v>150</v>
      </c>
      <c r="H51" s="62"/>
      <c r="I51" s="62">
        <v>150</v>
      </c>
    </row>
    <row r="52" ht="26.25" customHeight="1" spans="1:9">
      <c r="A52" s="41" t="s">
        <v>180</v>
      </c>
      <c r="B52" s="41" t="s">
        <v>181</v>
      </c>
      <c r="C52" s="58">
        <v>80</v>
      </c>
      <c r="D52" s="42"/>
      <c r="E52" s="42"/>
      <c r="F52" s="59"/>
      <c r="G52" s="60">
        <v>80</v>
      </c>
      <c r="H52" s="60"/>
      <c r="I52" s="60">
        <v>80</v>
      </c>
    </row>
    <row r="53" ht="26.25" customHeight="1" spans="1:9">
      <c r="A53" s="43" t="s">
        <v>182</v>
      </c>
      <c r="B53" s="43" t="s">
        <v>181</v>
      </c>
      <c r="C53" s="33">
        <v>80</v>
      </c>
      <c r="D53" s="44"/>
      <c r="E53" s="44"/>
      <c r="F53" s="61"/>
      <c r="G53" s="62">
        <v>80</v>
      </c>
      <c r="H53" s="62"/>
      <c r="I53" s="62">
        <v>80</v>
      </c>
    </row>
    <row r="54" ht="26.25" customHeight="1" spans="1:9">
      <c r="A54" s="39" t="s">
        <v>183</v>
      </c>
      <c r="B54" s="39" t="s">
        <v>184</v>
      </c>
      <c r="C54" s="55">
        <v>80</v>
      </c>
      <c r="D54" s="40"/>
      <c r="E54" s="40"/>
      <c r="F54" s="56"/>
      <c r="G54" s="57">
        <v>80</v>
      </c>
      <c r="H54" s="57"/>
      <c r="I54" s="57">
        <v>80</v>
      </c>
    </row>
    <row r="55" ht="26.25" customHeight="1" spans="1:9">
      <c r="A55" s="41" t="s">
        <v>185</v>
      </c>
      <c r="B55" s="41" t="s">
        <v>186</v>
      </c>
      <c r="C55" s="58">
        <v>80</v>
      </c>
      <c r="D55" s="42"/>
      <c r="E55" s="42"/>
      <c r="F55" s="59"/>
      <c r="G55" s="60">
        <v>80</v>
      </c>
      <c r="H55" s="60"/>
      <c r="I55" s="60">
        <v>80</v>
      </c>
    </row>
    <row r="56" ht="26.25" customHeight="1" spans="1:9">
      <c r="A56" s="43" t="s">
        <v>187</v>
      </c>
      <c r="B56" s="43" t="s">
        <v>188</v>
      </c>
      <c r="C56" s="33">
        <v>80</v>
      </c>
      <c r="D56" s="44"/>
      <c r="E56" s="44"/>
      <c r="F56" s="61"/>
      <c r="G56" s="62">
        <v>80</v>
      </c>
      <c r="H56" s="62"/>
      <c r="I56" s="62">
        <v>80</v>
      </c>
    </row>
    <row r="57" ht="26.25" customHeight="1" spans="1:9">
      <c r="A57" s="39" t="s">
        <v>189</v>
      </c>
      <c r="B57" s="39" t="s">
        <v>190</v>
      </c>
      <c r="C57" s="55">
        <v>800</v>
      </c>
      <c r="D57" s="40"/>
      <c r="E57" s="40"/>
      <c r="F57" s="56"/>
      <c r="G57" s="57">
        <v>800</v>
      </c>
      <c r="H57" s="57"/>
      <c r="I57" s="57">
        <v>800</v>
      </c>
    </row>
    <row r="58" ht="26.25" customHeight="1" spans="1:9">
      <c r="A58" s="41" t="s">
        <v>191</v>
      </c>
      <c r="B58" s="41" t="s">
        <v>192</v>
      </c>
      <c r="C58" s="58">
        <v>800</v>
      </c>
      <c r="D58" s="42"/>
      <c r="E58" s="42"/>
      <c r="F58" s="59"/>
      <c r="G58" s="60">
        <v>800</v>
      </c>
      <c r="H58" s="60"/>
      <c r="I58" s="60">
        <v>800</v>
      </c>
    </row>
    <row r="59" ht="26.25" customHeight="1" spans="1:9">
      <c r="A59" s="43" t="s">
        <v>193</v>
      </c>
      <c r="B59" s="43" t="s">
        <v>194</v>
      </c>
      <c r="C59" s="33">
        <v>800</v>
      </c>
      <c r="D59" s="44"/>
      <c r="E59" s="44"/>
      <c r="F59" s="61"/>
      <c r="G59" s="62">
        <v>800</v>
      </c>
      <c r="H59" s="62"/>
      <c r="I59" s="62">
        <v>800</v>
      </c>
    </row>
    <row r="60" ht="26.25" customHeight="1" spans="1:9">
      <c r="A60" s="39" t="s">
        <v>195</v>
      </c>
      <c r="B60" s="39" t="s">
        <v>196</v>
      </c>
      <c r="C60" s="55">
        <v>30</v>
      </c>
      <c r="D60" s="40"/>
      <c r="E60" s="40"/>
      <c r="F60" s="56"/>
      <c r="G60" s="57">
        <v>30</v>
      </c>
      <c r="H60" s="57"/>
      <c r="I60" s="57">
        <v>30</v>
      </c>
    </row>
    <row r="61" ht="26.25" customHeight="1" spans="1:9">
      <c r="A61" s="41" t="s">
        <v>197</v>
      </c>
      <c r="B61" s="41" t="s">
        <v>198</v>
      </c>
      <c r="C61" s="58">
        <v>30</v>
      </c>
      <c r="D61" s="42"/>
      <c r="E61" s="42"/>
      <c r="F61" s="59"/>
      <c r="G61" s="60">
        <v>30</v>
      </c>
      <c r="H61" s="60"/>
      <c r="I61" s="60">
        <v>30</v>
      </c>
    </row>
    <row r="62" ht="26.25" customHeight="1" spans="1:9">
      <c r="A62" s="43" t="s">
        <v>199</v>
      </c>
      <c r="B62" s="43" t="s">
        <v>198</v>
      </c>
      <c r="C62" s="33">
        <v>30</v>
      </c>
      <c r="D62" s="44"/>
      <c r="E62" s="44"/>
      <c r="F62" s="61"/>
      <c r="G62" s="62">
        <v>30</v>
      </c>
      <c r="H62" s="62"/>
      <c r="I62" s="62">
        <v>30</v>
      </c>
    </row>
    <row r="63" ht="26.25" customHeight="1" spans="1:9">
      <c r="A63" s="45" t="s">
        <v>200</v>
      </c>
      <c r="B63" s="46"/>
      <c r="C63" s="33">
        <v>6107.662547</v>
      </c>
      <c r="D63" s="33">
        <v>2837.462547</v>
      </c>
      <c r="E63" s="33">
        <v>2597.462547</v>
      </c>
      <c r="F63" s="33">
        <v>240</v>
      </c>
      <c r="G63" s="33">
        <v>3270.2</v>
      </c>
      <c r="H63" s="62"/>
      <c r="I63" s="33">
        <v>3270.2</v>
      </c>
    </row>
  </sheetData>
  <autoFilter ref="A6:I63">
    <extLst/>
  </autoFilter>
  <mergeCells count="6">
    <mergeCell ref="A2:I2"/>
    <mergeCell ref="A3:H3"/>
    <mergeCell ref="A4:I4"/>
    <mergeCell ref="D5:F5"/>
    <mergeCell ref="G5:I5"/>
    <mergeCell ref="A63:B63"/>
  </mergeCells>
  <printOptions horizontalCentered="1"/>
  <pageMargins left="0.08" right="0.08" top="0.39" bottom="0.08" header="0" footer="0"/>
  <pageSetup paperSize="9" fitToHeight="0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37"/>
  <sheetViews>
    <sheetView topLeftCell="A29" workbookViewId="0">
      <selection activeCell="A37" sqref="A37:B37"/>
    </sheetView>
  </sheetViews>
  <sheetFormatPr defaultColWidth="10" defaultRowHeight="14.4" customHeight="1" outlineLevelCol="4"/>
  <cols>
    <col min="1" max="1" width="15.2833333333333" customWidth="1"/>
    <col min="2" max="2" width="25" customWidth="1"/>
    <col min="3" max="3" width="15.8583333333333" customWidth="1"/>
    <col min="4" max="4" width="16.5666666666667" customWidth="1"/>
    <col min="5" max="5" width="18" customWidth="1"/>
  </cols>
  <sheetData>
    <row r="1" ht="18.75" customHeight="1" spans="1:5">
      <c r="A1" s="24"/>
      <c r="B1" s="24"/>
      <c r="C1" s="24"/>
      <c r="D1" s="24"/>
      <c r="E1" s="24"/>
    </row>
    <row r="2" ht="40.5" customHeight="1" spans="1:5">
      <c r="A2" s="26" t="s">
        <v>9</v>
      </c>
      <c r="B2" s="26"/>
      <c r="C2" s="26"/>
      <c r="D2" s="26"/>
      <c r="E2" s="26"/>
    </row>
    <row r="3" ht="29.25" customHeight="1" spans="1:5">
      <c r="A3" s="27"/>
      <c r="B3" s="27"/>
      <c r="C3" s="27"/>
      <c r="D3" s="27"/>
      <c r="E3" s="28"/>
    </row>
    <row r="4" ht="16.5" customHeight="1" spans="1:5">
      <c r="A4" s="29" t="s">
        <v>14</v>
      </c>
      <c r="B4" s="29"/>
      <c r="C4" s="29"/>
      <c r="D4" s="29"/>
      <c r="E4" s="29"/>
    </row>
    <row r="5" ht="39" customHeight="1" spans="1:5">
      <c r="A5" s="30" t="s">
        <v>201</v>
      </c>
      <c r="B5" s="30"/>
      <c r="C5" s="30" t="s">
        <v>202</v>
      </c>
      <c r="D5" s="30"/>
      <c r="E5" s="30"/>
    </row>
    <row r="6" ht="22.5" customHeight="1" spans="1:5">
      <c r="A6" s="48" t="s">
        <v>93</v>
      </c>
      <c r="B6" s="48" t="s">
        <v>94</v>
      </c>
      <c r="C6" s="48" t="s">
        <v>66</v>
      </c>
      <c r="D6" s="48" t="s">
        <v>96</v>
      </c>
      <c r="E6" s="48" t="s">
        <v>81</v>
      </c>
    </row>
    <row r="7" s="47" customFormat="1" ht="22.5" customHeight="1" spans="1:5">
      <c r="A7" s="49" t="s">
        <v>203</v>
      </c>
      <c r="B7" s="49" t="s">
        <v>204</v>
      </c>
      <c r="C7" s="50">
        <v>2283.47485</v>
      </c>
      <c r="D7" s="50">
        <v>2283.47485</v>
      </c>
      <c r="E7" s="50"/>
    </row>
    <row r="8" ht="22.5" customHeight="1" spans="1:5">
      <c r="A8" s="43" t="s">
        <v>205</v>
      </c>
      <c r="B8" s="43" t="s">
        <v>206</v>
      </c>
      <c r="C8" s="44">
        <v>15.464229</v>
      </c>
      <c r="D8" s="44">
        <v>15.464229</v>
      </c>
      <c r="E8" s="44"/>
    </row>
    <row r="9" ht="22.5" customHeight="1" spans="1:5">
      <c r="A9" s="43" t="s">
        <v>207</v>
      </c>
      <c r="B9" s="43" t="s">
        <v>208</v>
      </c>
      <c r="C9" s="44">
        <v>235.9464</v>
      </c>
      <c r="D9" s="44">
        <v>235.9464</v>
      </c>
      <c r="E9" s="44"/>
    </row>
    <row r="10" ht="22.5" customHeight="1" spans="1:5">
      <c r="A10" s="43" t="s">
        <v>209</v>
      </c>
      <c r="B10" s="43" t="s">
        <v>210</v>
      </c>
      <c r="C10" s="44">
        <v>144.586683</v>
      </c>
      <c r="D10" s="44">
        <v>144.586683</v>
      </c>
      <c r="E10" s="44"/>
    </row>
    <row r="11" ht="22.5" customHeight="1" spans="1:5">
      <c r="A11" s="43" t="s">
        <v>211</v>
      </c>
      <c r="B11" s="43" t="s">
        <v>212</v>
      </c>
      <c r="C11" s="44">
        <v>775.1059</v>
      </c>
      <c r="D11" s="44">
        <v>775.1059</v>
      </c>
      <c r="E11" s="44"/>
    </row>
    <row r="12" ht="22.5" customHeight="1" spans="1:5">
      <c r="A12" s="43" t="s">
        <v>213</v>
      </c>
      <c r="B12" s="43" t="s">
        <v>214</v>
      </c>
      <c r="C12" s="44">
        <v>472.5732</v>
      </c>
      <c r="D12" s="44">
        <v>472.5732</v>
      </c>
      <c r="E12" s="44"/>
    </row>
    <row r="13" ht="22.5" customHeight="1" spans="1:5">
      <c r="A13" s="43" t="s">
        <v>215</v>
      </c>
      <c r="B13" s="43" t="s">
        <v>216</v>
      </c>
      <c r="C13" s="44">
        <v>226.322992</v>
      </c>
      <c r="D13" s="44">
        <v>226.322992</v>
      </c>
      <c r="E13" s="44"/>
    </row>
    <row r="14" ht="22.5" customHeight="1" spans="1:5">
      <c r="A14" s="43" t="s">
        <v>217</v>
      </c>
      <c r="B14" s="43" t="s">
        <v>218</v>
      </c>
      <c r="C14" s="44">
        <v>69.663512</v>
      </c>
      <c r="D14" s="44">
        <v>69.663512</v>
      </c>
      <c r="E14" s="44"/>
    </row>
    <row r="15" ht="22.5" customHeight="1" spans="1:5">
      <c r="A15" s="43" t="s">
        <v>219</v>
      </c>
      <c r="B15" s="43" t="s">
        <v>220</v>
      </c>
      <c r="C15" s="44">
        <v>69.2844</v>
      </c>
      <c r="D15" s="44">
        <v>69.2844</v>
      </c>
      <c r="E15" s="44"/>
    </row>
    <row r="16" ht="22.5" customHeight="1" spans="1:5">
      <c r="A16" s="43" t="s">
        <v>221</v>
      </c>
      <c r="B16" s="43" t="s">
        <v>222</v>
      </c>
      <c r="C16" s="44">
        <v>10.157406</v>
      </c>
      <c r="D16" s="44">
        <v>10.157406</v>
      </c>
      <c r="E16" s="44"/>
    </row>
    <row r="17" ht="22.5" customHeight="1" spans="1:5">
      <c r="A17" s="43" t="s">
        <v>223</v>
      </c>
      <c r="B17" s="43" t="s">
        <v>224</v>
      </c>
      <c r="C17" s="44">
        <v>217.0092</v>
      </c>
      <c r="D17" s="44">
        <v>217.0092</v>
      </c>
      <c r="E17" s="44"/>
    </row>
    <row r="18" ht="22.5" customHeight="1" spans="1:5">
      <c r="A18" s="43" t="s">
        <v>225</v>
      </c>
      <c r="B18" s="43" t="s">
        <v>226</v>
      </c>
      <c r="C18" s="44">
        <v>47.360928</v>
      </c>
      <c r="D18" s="44">
        <v>47.360928</v>
      </c>
      <c r="E18" s="44"/>
    </row>
    <row r="19" ht="22.5" customHeight="1" spans="1:5">
      <c r="A19" s="39" t="s">
        <v>227</v>
      </c>
      <c r="B19" s="39" t="s">
        <v>228</v>
      </c>
      <c r="C19" s="40">
        <v>313.987697</v>
      </c>
      <c r="D19" s="40">
        <v>313.987697</v>
      </c>
      <c r="E19" s="40"/>
    </row>
    <row r="20" ht="22.5" customHeight="1" spans="1:5">
      <c r="A20" s="43" t="s">
        <v>229</v>
      </c>
      <c r="B20" s="43" t="s">
        <v>230</v>
      </c>
      <c r="C20" s="44">
        <v>253.312</v>
      </c>
      <c r="D20" s="44">
        <v>253.312</v>
      </c>
      <c r="E20" s="44"/>
    </row>
    <row r="21" ht="22.5" customHeight="1" spans="1:5">
      <c r="A21" s="43" t="s">
        <v>231</v>
      </c>
      <c r="B21" s="43" t="s">
        <v>232</v>
      </c>
      <c r="C21" s="44">
        <v>25.686</v>
      </c>
      <c r="D21" s="44">
        <v>25.686</v>
      </c>
      <c r="E21" s="44"/>
    </row>
    <row r="22" ht="22.5" customHeight="1" spans="1:5">
      <c r="A22" s="43" t="s">
        <v>233</v>
      </c>
      <c r="B22" s="43" t="s">
        <v>234</v>
      </c>
      <c r="C22" s="44">
        <v>34.989697</v>
      </c>
      <c r="D22" s="44">
        <v>34.989697</v>
      </c>
      <c r="E22" s="44"/>
    </row>
    <row r="23" ht="22.5" customHeight="1" spans="1:5">
      <c r="A23" s="39" t="s">
        <v>235</v>
      </c>
      <c r="B23" s="39" t="s">
        <v>236</v>
      </c>
      <c r="C23" s="40">
        <v>240</v>
      </c>
      <c r="D23" s="40"/>
      <c r="E23" s="40">
        <v>240</v>
      </c>
    </row>
    <row r="24" ht="22.5" customHeight="1" spans="1:5">
      <c r="A24" s="43" t="s">
        <v>237</v>
      </c>
      <c r="B24" s="43" t="s">
        <v>238</v>
      </c>
      <c r="C24" s="44">
        <v>2</v>
      </c>
      <c r="D24" s="44"/>
      <c r="E24" s="44">
        <v>2</v>
      </c>
    </row>
    <row r="25" ht="22.5" customHeight="1" spans="1:5">
      <c r="A25" s="43" t="s">
        <v>239</v>
      </c>
      <c r="B25" s="43" t="s">
        <v>240</v>
      </c>
      <c r="C25" s="44">
        <v>44.84</v>
      </c>
      <c r="D25" s="44"/>
      <c r="E25" s="44">
        <v>44.84</v>
      </c>
    </row>
    <row r="26" ht="22.5" customHeight="1" spans="1:5">
      <c r="A26" s="43" t="s">
        <v>241</v>
      </c>
      <c r="B26" s="43" t="s">
        <v>242</v>
      </c>
      <c r="C26" s="44">
        <v>81.204</v>
      </c>
      <c r="D26" s="44"/>
      <c r="E26" s="44">
        <v>81.204</v>
      </c>
    </row>
    <row r="27" ht="22.5" customHeight="1" spans="1:5">
      <c r="A27" s="43" t="s">
        <v>243</v>
      </c>
      <c r="B27" s="43" t="s">
        <v>244</v>
      </c>
      <c r="C27" s="44">
        <v>35.398382</v>
      </c>
      <c r="D27" s="44"/>
      <c r="E27" s="44">
        <v>35.398382</v>
      </c>
    </row>
    <row r="28" ht="22.5" customHeight="1" spans="1:5">
      <c r="A28" s="43" t="s">
        <v>245</v>
      </c>
      <c r="B28" s="43" t="s">
        <v>246</v>
      </c>
      <c r="C28" s="44">
        <v>35.398382</v>
      </c>
      <c r="D28" s="44"/>
      <c r="E28" s="44">
        <v>35.398382</v>
      </c>
    </row>
    <row r="29" ht="22.5" customHeight="1" spans="1:5">
      <c r="A29" s="43" t="s">
        <v>247</v>
      </c>
      <c r="B29" s="43" t="s">
        <v>248</v>
      </c>
      <c r="C29" s="44">
        <v>15</v>
      </c>
      <c r="D29" s="44"/>
      <c r="E29" s="44">
        <v>15</v>
      </c>
    </row>
    <row r="30" ht="22.5" customHeight="1" spans="1:5">
      <c r="A30" s="43" t="s">
        <v>249</v>
      </c>
      <c r="B30" s="43" t="s">
        <v>250</v>
      </c>
      <c r="C30" s="44">
        <v>1.313072</v>
      </c>
      <c r="D30" s="44"/>
      <c r="E30" s="44">
        <v>1.313072</v>
      </c>
    </row>
    <row r="31" ht="22.5" customHeight="1" spans="1:5">
      <c r="A31" s="43" t="s">
        <v>251</v>
      </c>
      <c r="B31" s="43" t="s">
        <v>252</v>
      </c>
      <c r="C31" s="44">
        <v>9.451464</v>
      </c>
      <c r="D31" s="44"/>
      <c r="E31" s="44">
        <v>9.451464</v>
      </c>
    </row>
    <row r="32" ht="22.5" customHeight="1" spans="1:5">
      <c r="A32" s="43" t="s">
        <v>253</v>
      </c>
      <c r="B32" s="43" t="s">
        <v>254</v>
      </c>
      <c r="C32" s="44">
        <v>4.31456</v>
      </c>
      <c r="D32" s="44"/>
      <c r="E32" s="44">
        <v>4.31456</v>
      </c>
    </row>
    <row r="33" ht="22.5" customHeight="1" spans="1:5">
      <c r="A33" s="43" t="s">
        <v>255</v>
      </c>
      <c r="B33" s="43" t="s">
        <v>256</v>
      </c>
      <c r="C33" s="44">
        <v>4.08014</v>
      </c>
      <c r="D33" s="44"/>
      <c r="E33" s="44">
        <v>4.08014</v>
      </c>
    </row>
    <row r="34" ht="22.5" customHeight="1" spans="1:5">
      <c r="A34" s="43" t="s">
        <v>257</v>
      </c>
      <c r="B34" s="43" t="s">
        <v>258</v>
      </c>
      <c r="C34" s="44">
        <v>2</v>
      </c>
      <c r="D34" s="44"/>
      <c r="E34" s="44">
        <v>2</v>
      </c>
    </row>
    <row r="35" ht="22.5" customHeight="1" spans="1:5">
      <c r="A35" s="43" t="s">
        <v>259</v>
      </c>
      <c r="B35" s="43" t="s">
        <v>260</v>
      </c>
      <c r="C35" s="44">
        <v>2</v>
      </c>
      <c r="D35" s="44"/>
      <c r="E35" s="44">
        <v>2</v>
      </c>
    </row>
    <row r="36" ht="22.5" customHeight="1" spans="1:5">
      <c r="A36" s="43" t="s">
        <v>261</v>
      </c>
      <c r="B36" s="43" t="s">
        <v>262</v>
      </c>
      <c r="C36" s="44">
        <v>3</v>
      </c>
      <c r="D36" s="44"/>
      <c r="E36" s="44">
        <v>3</v>
      </c>
    </row>
    <row r="37" ht="22.5" customHeight="1" spans="1:5">
      <c r="A37" s="45" t="s">
        <v>200</v>
      </c>
      <c r="B37" s="46"/>
      <c r="C37" s="51">
        <v>2837.462547</v>
      </c>
      <c r="D37" s="51">
        <v>2597.462547</v>
      </c>
      <c r="E37" s="51">
        <v>240</v>
      </c>
    </row>
  </sheetData>
  <mergeCells count="6">
    <mergeCell ref="A2:E2"/>
    <mergeCell ref="A3:D3"/>
    <mergeCell ref="A4:E4"/>
    <mergeCell ref="A5:B5"/>
    <mergeCell ref="C5:E5"/>
    <mergeCell ref="A37:B37"/>
  </mergeCells>
  <printOptions horizontalCentered="1"/>
  <pageMargins left="0.08" right="0.08" top="0.39" bottom="0.08" header="0" footer="0"/>
  <pageSetup paperSize="9" fitToHeight="0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10"/>
  <sheetViews>
    <sheetView workbookViewId="0">
      <selection activeCell="A10" sqref="A10:B10"/>
    </sheetView>
  </sheetViews>
  <sheetFormatPr defaultColWidth="10" defaultRowHeight="14.4" customHeight="1" outlineLevelCol="4"/>
  <cols>
    <col min="1" max="1" width="15.1416666666667" customWidth="1"/>
    <col min="2" max="2" width="26" customWidth="1"/>
    <col min="3" max="4" width="17" customWidth="1"/>
    <col min="5" max="5" width="17.8583333333333" customWidth="1"/>
  </cols>
  <sheetData>
    <row r="1" ht="21" customHeight="1" spans="1:5">
      <c r="A1" s="24"/>
      <c r="B1" s="24"/>
      <c r="C1" s="24"/>
      <c r="D1" s="24"/>
      <c r="E1" s="24"/>
    </row>
    <row r="2" ht="35.25" customHeight="1" spans="1:5">
      <c r="A2" s="26" t="s">
        <v>10</v>
      </c>
      <c r="B2" s="26"/>
      <c r="C2" s="26"/>
      <c r="D2" s="26"/>
      <c r="E2" s="26"/>
    </row>
    <row r="3" ht="29.25" customHeight="1" spans="1:5">
      <c r="A3" s="27"/>
      <c r="B3" s="27"/>
      <c r="C3" s="27"/>
      <c r="D3" s="27"/>
      <c r="E3" s="28"/>
    </row>
    <row r="4" ht="16.5" customHeight="1" spans="1:5">
      <c r="A4" s="29" t="s">
        <v>14</v>
      </c>
      <c r="B4" s="29"/>
      <c r="C4" s="29"/>
      <c r="D4" s="29"/>
      <c r="E4" s="29"/>
    </row>
    <row r="5" ht="22.5" customHeight="1" spans="1:5">
      <c r="A5" s="30" t="s">
        <v>93</v>
      </c>
      <c r="B5" s="30" t="s">
        <v>94</v>
      </c>
      <c r="C5" s="30" t="s">
        <v>263</v>
      </c>
      <c r="D5" s="30"/>
      <c r="E5" s="30"/>
    </row>
    <row r="6" ht="22.5" customHeight="1" spans="1:5">
      <c r="A6" s="30"/>
      <c r="B6" s="30"/>
      <c r="C6" s="30" t="s">
        <v>66</v>
      </c>
      <c r="D6" s="30" t="s">
        <v>78</v>
      </c>
      <c r="E6" s="30" t="s">
        <v>79</v>
      </c>
    </row>
    <row r="7" ht="26.25" customHeight="1" spans="1:5">
      <c r="A7" s="39" t="s">
        <v>172</v>
      </c>
      <c r="B7" s="39" t="s">
        <v>173</v>
      </c>
      <c r="C7" s="40">
        <v>29.1</v>
      </c>
      <c r="D7" s="40">
        <v>0</v>
      </c>
      <c r="E7" s="40">
        <v>29.1</v>
      </c>
    </row>
    <row r="8" ht="26.25" customHeight="1" spans="1:5">
      <c r="A8" s="41" t="s">
        <v>264</v>
      </c>
      <c r="B8" s="41" t="s">
        <v>265</v>
      </c>
      <c r="C8" s="42">
        <v>29.1</v>
      </c>
      <c r="D8" s="42">
        <v>0</v>
      </c>
      <c r="E8" s="42">
        <v>29.1</v>
      </c>
    </row>
    <row r="9" ht="26.25" customHeight="1" spans="1:5">
      <c r="A9" s="43" t="s">
        <v>266</v>
      </c>
      <c r="B9" s="43" t="s">
        <v>267</v>
      </c>
      <c r="C9" s="44">
        <v>29.1</v>
      </c>
      <c r="D9" s="44">
        <v>0</v>
      </c>
      <c r="E9" s="44">
        <v>29.1</v>
      </c>
    </row>
    <row r="10" ht="26.25" customHeight="1" spans="1:5">
      <c r="A10" s="45" t="s">
        <v>200</v>
      </c>
      <c r="B10" s="46"/>
      <c r="C10" s="44">
        <v>29.1</v>
      </c>
      <c r="D10" s="44">
        <v>0</v>
      </c>
      <c r="E10" s="44">
        <v>29.1</v>
      </c>
    </row>
  </sheetData>
  <mergeCells count="7">
    <mergeCell ref="A2:E2"/>
    <mergeCell ref="A3:D3"/>
    <mergeCell ref="A4:E4"/>
    <mergeCell ref="C5:E5"/>
    <mergeCell ref="A10:B10"/>
    <mergeCell ref="A5:A6"/>
    <mergeCell ref="B5:B6"/>
  </mergeCells>
  <printOptions horizontalCentered="1"/>
  <pageMargins left="0.08" right="0.08" top="0.39" bottom="0.08" header="0" footer="0"/>
  <pageSetup paperSize="9" fitToHeight="0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0"/>
  <sheetViews>
    <sheetView tabSelected="1" workbookViewId="0">
      <selection activeCell="A8" sqref="A8:H9"/>
    </sheetView>
  </sheetViews>
  <sheetFormatPr defaultColWidth="10" defaultRowHeight="14.4" customHeight="1" outlineLevelCol="7"/>
  <cols>
    <col min="1" max="1" width="12.2833333333333" customWidth="1"/>
    <col min="2" max="2" width="30.2833333333333" customWidth="1"/>
    <col min="3" max="4" width="15.2833333333333" customWidth="1"/>
    <col min="5" max="5" width="13.425" customWidth="1"/>
    <col min="6" max="6" width="16.2833333333333" customWidth="1"/>
    <col min="7" max="7" width="15.425" customWidth="1"/>
    <col min="8" max="8" width="13.425" customWidth="1"/>
  </cols>
  <sheetData>
    <row r="1" ht="19.5" customHeight="1" spans="1:8">
      <c r="A1" s="24"/>
      <c r="B1" s="25"/>
      <c r="C1" s="24"/>
      <c r="D1" s="24"/>
      <c r="E1" s="24"/>
      <c r="F1" s="24"/>
      <c r="G1" s="24"/>
      <c r="H1" s="24"/>
    </row>
    <row r="2" ht="39" customHeight="1" spans="1:8">
      <c r="A2" s="26" t="s">
        <v>11</v>
      </c>
      <c r="B2" s="26"/>
      <c r="C2" s="26"/>
      <c r="D2" s="26"/>
      <c r="E2" s="26"/>
      <c r="F2" s="26"/>
      <c r="G2" s="26"/>
      <c r="H2" s="26"/>
    </row>
    <row r="3" ht="24" customHeight="1" spans="1:8">
      <c r="A3" s="27"/>
      <c r="B3" s="27"/>
      <c r="C3" s="27"/>
      <c r="D3" s="27"/>
      <c r="E3" s="27"/>
      <c r="F3" s="27"/>
      <c r="G3" s="27"/>
      <c r="H3" s="28"/>
    </row>
    <row r="4" ht="15.75" customHeight="1" spans="1:8">
      <c r="A4" s="25"/>
      <c r="B4" s="25"/>
      <c r="C4" s="29" t="s">
        <v>14</v>
      </c>
      <c r="D4" s="29"/>
      <c r="E4" s="29"/>
      <c r="F4" s="29"/>
      <c r="G4" s="29"/>
      <c r="H4" s="29"/>
    </row>
    <row r="5" ht="32.25" customHeight="1" spans="1:8">
      <c r="A5" s="30" t="s">
        <v>62</v>
      </c>
      <c r="B5" s="30"/>
      <c r="C5" s="30" t="s">
        <v>268</v>
      </c>
      <c r="D5" s="30"/>
      <c r="E5" s="30"/>
      <c r="F5" s="30"/>
      <c r="G5" s="30"/>
      <c r="H5" s="30"/>
    </row>
    <row r="6" ht="30" customHeight="1" spans="1:8">
      <c r="A6" s="30" t="s">
        <v>269</v>
      </c>
      <c r="B6" s="30" t="s">
        <v>270</v>
      </c>
      <c r="C6" s="30" t="s">
        <v>271</v>
      </c>
      <c r="D6" s="30" t="s">
        <v>272</v>
      </c>
      <c r="E6" s="30" t="s">
        <v>273</v>
      </c>
      <c r="F6" s="30"/>
      <c r="G6" s="30"/>
      <c r="H6" s="30" t="s">
        <v>240</v>
      </c>
    </row>
    <row r="7" ht="30" customHeight="1" spans="1:8">
      <c r="A7" s="30"/>
      <c r="B7" s="30"/>
      <c r="C7" s="30"/>
      <c r="D7" s="30"/>
      <c r="E7" s="30" t="s">
        <v>95</v>
      </c>
      <c r="F7" s="30" t="s">
        <v>274</v>
      </c>
      <c r="G7" s="30" t="s">
        <v>275</v>
      </c>
      <c r="H7" s="30"/>
    </row>
    <row r="8" ht="26.25" customHeight="1" spans="1:8">
      <c r="A8" s="30" t="s">
        <v>76</v>
      </c>
      <c r="B8" s="30"/>
      <c r="C8" s="31">
        <v>59.84</v>
      </c>
      <c r="D8" s="32"/>
      <c r="E8" s="33">
        <v>15</v>
      </c>
      <c r="F8" s="32"/>
      <c r="G8" s="32">
        <v>15</v>
      </c>
      <c r="H8" s="32">
        <v>44.84</v>
      </c>
    </row>
    <row r="9" ht="26.25" customHeight="1" spans="1:8">
      <c r="A9" s="34" t="s">
        <v>276</v>
      </c>
      <c r="B9" s="34" t="s">
        <v>277</v>
      </c>
      <c r="C9" s="31">
        <v>59.84</v>
      </c>
      <c r="D9" s="32"/>
      <c r="E9" s="33">
        <v>15</v>
      </c>
      <c r="F9" s="32"/>
      <c r="G9" s="32">
        <v>15</v>
      </c>
      <c r="H9" s="32">
        <v>44.84</v>
      </c>
    </row>
    <row r="10" ht="26.25" customHeight="1" spans="1:8">
      <c r="A10" s="35"/>
      <c r="B10" s="35"/>
      <c r="C10" s="36"/>
      <c r="D10" s="37"/>
      <c r="E10" s="38"/>
      <c r="F10" s="37"/>
      <c r="G10" s="37"/>
      <c r="H10" s="37"/>
    </row>
  </sheetData>
  <mergeCells count="12">
    <mergeCell ref="A2:H2"/>
    <mergeCell ref="A3:G3"/>
    <mergeCell ref="C4:H4"/>
    <mergeCell ref="A5:B5"/>
    <mergeCell ref="C5:H5"/>
    <mergeCell ref="E6:G6"/>
    <mergeCell ref="A8:B8"/>
    <mergeCell ref="A6:A7"/>
    <mergeCell ref="B6:B7"/>
    <mergeCell ref="C6:C7"/>
    <mergeCell ref="D6:D7"/>
    <mergeCell ref="H6:H7"/>
  </mergeCells>
  <printOptions horizontalCentered="1"/>
  <pageMargins left="0.08" right="0.08" top="0.08" bottom="0.08" header="0" footer="0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目录</vt:lpstr>
      <vt:lpstr>2024年部门收支总体情况表</vt:lpstr>
      <vt:lpstr>2024年部门收入总体情况表</vt:lpstr>
      <vt:lpstr>2024年部门支出总体情况表</vt:lpstr>
      <vt:lpstr>2024年财政拨款收支总体情况表</vt:lpstr>
      <vt:lpstr>2024年一般公共预算支出情况表</vt:lpstr>
      <vt:lpstr>2024年一般公共预算基本支出情况表</vt:lpstr>
      <vt:lpstr>2024年政府性基金预算支出情况表</vt:lpstr>
      <vt:lpstr>2024年一般公共预算“三公”经费预算表</vt:lpstr>
      <vt:lpstr>2024年预算项目绩效目标表</vt:lpstr>
      <vt:lpstr>2024年整体支出绩效目标表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2024-03-27T05:55:00Z</dcterms:created>
  <dcterms:modified xsi:type="dcterms:W3CDTF">2024-04-16T09:22:27Z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0923B4FE1ADB46BDBFD6192A26E997C1</vt:lpwstr>
  </property>
  <property fmtid="{D5CDD505-2E9C-101B-9397-08002B2CF9AE}" pid="3" name="KSOProductBuildVer">
    <vt:lpwstr>2052-11.1.0.12313</vt:lpwstr>
  </property>
</Properties>
</file>