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'浏阳市乡镇（街道）政务服务事项办件数据采集表'!$A$1:$AF$502</definedName>
  </definedNames>
  <calcPr calcId="144525"/>
</workbook>
</file>

<file path=xl/sharedStrings.xml><?xml version="1.0" encoding="utf-8"?>
<sst xmlns="http://schemas.openxmlformats.org/spreadsheetml/2006/main" count="1743" uniqueCount="851">
  <si>
    <t>附件2</t>
  </si>
  <si>
    <t>浏阳市淳口镇政务服务事项办件数据采集表（6月）</t>
  </si>
  <si>
    <t>单位（盖章）：淳口镇人民政府                                           填报时间：  2023年6月30日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</si>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</sst>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name val="宋体"/>
      <charset val="134"/>
      <scheme val="minor"/>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2" applyNumberFormat="0" applyFill="0" applyAlignment="0" applyProtection="0">
      <alignment vertical="center"/>
    </xf>
    <xf numFmtId="0" fontId="17" fillId="10" borderId="0" applyNumberFormat="0" applyBorder="0" applyAlignment="0" applyProtection="0">
      <alignment vertical="center"/>
    </xf>
    <xf numFmtId="0" fontId="20" fillId="0" borderId="33" applyNumberFormat="0" applyFill="0" applyAlignment="0" applyProtection="0">
      <alignment vertical="center"/>
    </xf>
    <xf numFmtId="0" fontId="17" fillId="11" borderId="0" applyNumberFormat="0" applyBorder="0" applyAlignment="0" applyProtection="0">
      <alignment vertical="center"/>
    </xf>
    <xf numFmtId="0" fontId="26" fillId="12" borderId="34" applyNumberFormat="0" applyAlignment="0" applyProtection="0">
      <alignment vertical="center"/>
    </xf>
    <xf numFmtId="0" fontId="27" fillId="12" borderId="30" applyNumberFormat="0" applyAlignment="0" applyProtection="0">
      <alignment vertical="center"/>
    </xf>
    <xf numFmtId="0" fontId="28" fillId="13" borderId="3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36" applyNumberFormat="0" applyFill="0" applyAlignment="0" applyProtection="0">
      <alignment vertical="center"/>
    </xf>
    <xf numFmtId="0" fontId="30" fillId="0" borderId="3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4" fillId="0" borderId="0"/>
  </cellStyleXfs>
  <cellXfs count="138">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0" fontId="11" fillId="2"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2"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3"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88" zoomScaleNormal="88" workbookViewId="0">
      <pane ySplit="5" topLeftCell="A496" activePane="bottomLeft" state="frozen"/>
      <selection/>
      <selection pane="bottomLeft" activeCell="X497" sqref="X497"/>
    </sheetView>
  </sheetViews>
  <sheetFormatPr defaultColWidth="9" defaultRowHeight="13.5"/>
  <cols>
    <col min="1" max="1" width="7.25" hidden="1" customWidth="1"/>
    <col min="2" max="2" width="9" hidden="1" customWidth="1"/>
    <col min="3" max="3" width="12.375" customWidth="1"/>
    <col min="4" max="4" width="17.9166666666667" customWidth="1"/>
    <col min="5" max="5" width="9" customWidth="1"/>
    <col min="6" max="7" width="9" hidden="1" customWidth="1"/>
    <col min="8" max="8" width="6.75" hidden="1" customWidth="1"/>
    <col min="9" max="9" width="8.875" hidden="1" customWidth="1"/>
    <col min="10" max="10" width="9" hidden="1" customWidth="1"/>
    <col min="11" max="11" width="10.5" hidden="1" customWidth="1"/>
    <col min="12" max="13" width="9" hidden="1" customWidth="1"/>
    <col min="14" max="14" width="6.75" hidden="1" customWidth="1"/>
    <col min="15" max="16" width="9" hidden="1" customWidth="1"/>
    <col min="17" max="17" width="9" customWidth="1"/>
    <col min="18" max="18" width="16.8083333333333" customWidth="1"/>
    <col min="19" max="19" width="13.1833333333333" customWidth="1"/>
    <col min="20" max="20" width="9.44166666666667" customWidth="1"/>
    <col min="21" max="21" width="14.7166666666667" customWidth="1"/>
    <col min="22" max="22" width="13.8833333333333" customWidth="1"/>
    <col min="23" max="23" width="9.71666666666667" customWidth="1"/>
    <col min="24" max="24" width="9" style="2"/>
    <col min="25" max="25" width="11.525" customWidth="1"/>
    <col min="30" max="30" width="10.275" customWidth="1"/>
    <col min="31" max="31" width="9.3" customWidth="1"/>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0</v>
      </c>
      <c r="G6" s="19">
        <f t="shared" si="0"/>
        <v>0</v>
      </c>
      <c r="H6" s="20">
        <f t="shared" si="0"/>
        <v>0</v>
      </c>
      <c r="I6" s="45" t="e">
        <f>G6/F6</f>
        <v>#DIV/0!</v>
      </c>
      <c r="J6" s="19">
        <f>SUM(W6)</f>
        <v>0</v>
      </c>
      <c r="K6" s="43"/>
      <c r="L6" s="43"/>
      <c r="M6" s="14"/>
      <c r="N6" s="14"/>
      <c r="O6" s="14"/>
      <c r="P6" s="44"/>
      <c r="Q6" s="18" t="s">
        <v>32</v>
      </c>
      <c r="R6" s="18" t="s">
        <v>31</v>
      </c>
      <c r="S6" s="67">
        <v>0</v>
      </c>
      <c r="T6" s="68">
        <v>0</v>
      </c>
      <c r="U6" s="68">
        <v>0</v>
      </c>
      <c r="V6" s="69" t="e">
        <f t="shared" ref="V6:V15" si="1">T6/S6</f>
        <v>#DIV/0!</v>
      </c>
      <c r="W6" s="68">
        <v>0</v>
      </c>
      <c r="X6" s="70"/>
      <c r="Y6" s="65">
        <v>0</v>
      </c>
      <c r="Z6" s="65"/>
      <c r="AA6" s="65"/>
      <c r="AB6" s="65"/>
      <c r="AC6" s="65"/>
      <c r="AD6" s="65"/>
      <c r="AE6" s="14"/>
    </row>
    <row r="7" ht="17" customHeight="1" spans="1:31">
      <c r="A7" s="21"/>
      <c r="B7" s="19"/>
      <c r="C7" s="17" t="s">
        <v>33</v>
      </c>
      <c r="D7" s="22" t="s">
        <v>34</v>
      </c>
      <c r="E7" s="23"/>
      <c r="F7" s="19">
        <f t="shared" ref="F7:H7" si="2">SUM(S7:S13)</f>
        <v>5</v>
      </c>
      <c r="G7" s="19">
        <f t="shared" si="2"/>
        <v>0</v>
      </c>
      <c r="H7" s="19">
        <f t="shared" si="2"/>
        <v>5</v>
      </c>
      <c r="I7" s="46">
        <f>G7/F7</f>
        <v>0</v>
      </c>
      <c r="J7" s="19">
        <f>SUM(W7:W13)</f>
        <v>5</v>
      </c>
      <c r="K7" s="23"/>
      <c r="L7" s="23"/>
      <c r="M7" s="23"/>
      <c r="N7" s="23"/>
      <c r="O7" s="23"/>
      <c r="P7" s="23"/>
      <c r="Q7" s="18" t="s">
        <v>32</v>
      </c>
      <c r="R7" s="18" t="s">
        <v>35</v>
      </c>
      <c r="S7" s="67">
        <v>0</v>
      </c>
      <c r="T7" s="68">
        <v>0</v>
      </c>
      <c r="U7" s="68">
        <v>0</v>
      </c>
      <c r="V7" s="69" t="e">
        <f t="shared" si="1"/>
        <v>#DIV/0!</v>
      </c>
      <c r="W7" s="68">
        <v>0</v>
      </c>
      <c r="X7" s="71"/>
      <c r="Y7" s="23">
        <v>0</v>
      </c>
      <c r="Z7" s="23">
        <v>0</v>
      </c>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spans="1:31">
      <c r="A11" s="7"/>
      <c r="B11" s="24"/>
      <c r="C11" s="17" t="s">
        <v>33</v>
      </c>
      <c r="D11" s="25"/>
      <c r="E11" s="23"/>
      <c r="F11" s="24"/>
      <c r="G11" s="24"/>
      <c r="H11" s="24"/>
      <c r="I11" s="47"/>
      <c r="J11" s="24"/>
      <c r="K11" s="23"/>
      <c r="L11" s="23"/>
      <c r="M11" s="23"/>
      <c r="N11" s="23"/>
      <c r="O11" s="23"/>
      <c r="P11" s="23"/>
      <c r="Q11" s="18" t="s">
        <v>32</v>
      </c>
      <c r="R11" s="18" t="s">
        <v>39</v>
      </c>
      <c r="S11" s="67">
        <v>2</v>
      </c>
      <c r="T11" s="68">
        <v>0</v>
      </c>
      <c r="U11" s="68">
        <v>2</v>
      </c>
      <c r="V11" s="69">
        <f t="shared" si="1"/>
        <v>0</v>
      </c>
      <c r="W11" s="68">
        <v>2</v>
      </c>
      <c r="X11" s="71"/>
      <c r="Y11" s="23">
        <v>2</v>
      </c>
      <c r="Z11" s="23">
        <v>2</v>
      </c>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3</v>
      </c>
      <c r="T12" s="68">
        <v>0</v>
      </c>
      <c r="U12" s="68">
        <v>3</v>
      </c>
      <c r="V12" s="69">
        <f t="shared" si="1"/>
        <v>0</v>
      </c>
      <c r="W12" s="68">
        <v>3</v>
      </c>
      <c r="X12" s="71"/>
      <c r="Y12" s="23">
        <v>3</v>
      </c>
      <c r="Z12" s="23">
        <v>3</v>
      </c>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0</v>
      </c>
      <c r="T13" s="68">
        <v>0</v>
      </c>
      <c r="U13" s="68">
        <v>0</v>
      </c>
      <c r="V13" s="69" t="e">
        <f t="shared" si="1"/>
        <v>#DIV/0!</v>
      </c>
      <c r="W13" s="68">
        <v>0</v>
      </c>
      <c r="X13" s="71"/>
      <c r="Y13" s="23">
        <v>0</v>
      </c>
      <c r="Z13" s="23">
        <v>0</v>
      </c>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43</v>
      </c>
      <c r="G16" s="19">
        <f>SUM(T17:T30)</f>
        <v>41</v>
      </c>
      <c r="H16" s="20">
        <f t="shared" si="6"/>
        <v>2</v>
      </c>
      <c r="I16" s="45">
        <f t="shared" si="4"/>
        <v>0.953488372093023</v>
      </c>
      <c r="J16" s="19">
        <f t="shared" si="6"/>
        <v>43</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3"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spans="1:31">
      <c r="A19" s="7"/>
      <c r="B19" s="24"/>
      <c r="C19" s="36" t="s">
        <v>52</v>
      </c>
      <c r="D19" s="33"/>
      <c r="E19" s="34"/>
      <c r="F19" s="19"/>
      <c r="G19" s="19"/>
      <c r="H19" s="20"/>
      <c r="I19" s="45"/>
      <c r="J19" s="19"/>
      <c r="K19" s="53" t="s">
        <v>53</v>
      </c>
      <c r="L19" s="51"/>
      <c r="M19" s="51"/>
      <c r="N19" s="51"/>
      <c r="O19" s="51"/>
      <c r="P19" s="51"/>
      <c r="Q19" s="18" t="s">
        <v>32</v>
      </c>
      <c r="R19" s="28" t="s">
        <v>54</v>
      </c>
      <c r="S19" s="67">
        <v>2</v>
      </c>
      <c r="T19" s="68">
        <v>0</v>
      </c>
      <c r="U19" s="68">
        <v>2</v>
      </c>
      <c r="V19" s="69">
        <f t="shared" si="7"/>
        <v>0</v>
      </c>
      <c r="W19" s="68">
        <v>2</v>
      </c>
      <c r="X19" s="71"/>
      <c r="Y19" s="23">
        <v>2</v>
      </c>
      <c r="Z19" s="23"/>
      <c r="AA19" s="23"/>
      <c r="AB19" s="23"/>
      <c r="AC19" s="23"/>
      <c r="AD19" s="23"/>
      <c r="AE19" s="23"/>
    </row>
    <row r="20" spans="1:31">
      <c r="A20" s="7"/>
      <c r="B20" s="24"/>
      <c r="C20" s="36"/>
      <c r="D20" s="33"/>
      <c r="E20" s="34"/>
      <c r="F20" s="19"/>
      <c r="G20" s="19"/>
      <c r="H20" s="20"/>
      <c r="I20" s="45"/>
      <c r="J20" s="19"/>
      <c r="K20" s="53"/>
      <c r="L20" s="51"/>
      <c r="M20" s="51"/>
      <c r="N20" s="51"/>
      <c r="O20" s="51"/>
      <c r="P20" s="51"/>
      <c r="Q20" s="18" t="s">
        <v>32</v>
      </c>
      <c r="R20" s="28" t="s">
        <v>55</v>
      </c>
      <c r="S20" s="67">
        <v>0</v>
      </c>
      <c r="T20" s="68">
        <v>0</v>
      </c>
      <c r="U20" s="68">
        <v>0</v>
      </c>
      <c r="V20" s="69" t="e">
        <f t="shared" si="7"/>
        <v>#DIV/0!</v>
      </c>
      <c r="W20" s="68">
        <v>0</v>
      </c>
      <c r="X20" s="71"/>
      <c r="Y20" s="23">
        <v>0</v>
      </c>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8</v>
      </c>
      <c r="T21" s="68">
        <v>8</v>
      </c>
      <c r="U21" s="68">
        <v>0</v>
      </c>
      <c r="V21" s="69">
        <f t="shared" si="7"/>
        <v>1</v>
      </c>
      <c r="W21" s="68">
        <v>8</v>
      </c>
      <c r="X21" s="71"/>
      <c r="Y21" s="23">
        <v>8</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5</v>
      </c>
      <c r="T22" s="68">
        <v>5</v>
      </c>
      <c r="U22" s="68">
        <v>0</v>
      </c>
      <c r="V22" s="69">
        <f t="shared" si="7"/>
        <v>1</v>
      </c>
      <c r="W22" s="68">
        <v>5</v>
      </c>
      <c r="X22" s="71"/>
      <c r="Y22" s="23">
        <v>5</v>
      </c>
      <c r="Z22" s="23"/>
      <c r="AA22" s="23"/>
      <c r="AB22" s="23"/>
      <c r="AC22" s="23"/>
      <c r="AD22" s="23"/>
      <c r="AE22" s="23"/>
    </row>
    <row r="23" spans="1:31">
      <c r="A23" s="7"/>
      <c r="B23" s="24"/>
      <c r="C23" s="29" t="s">
        <v>58</v>
      </c>
      <c r="D23" s="37"/>
      <c r="E23" s="34"/>
      <c r="F23" s="30"/>
      <c r="G23" s="30"/>
      <c r="H23" s="30"/>
      <c r="I23" s="54"/>
      <c r="J23" s="19"/>
      <c r="K23" s="37" t="s">
        <v>59</v>
      </c>
      <c r="L23" s="39"/>
      <c r="M23" s="19"/>
      <c r="N23" s="19"/>
      <c r="O23" s="45"/>
      <c r="P23" s="19"/>
      <c r="Q23" s="18" t="s">
        <v>32</v>
      </c>
      <c r="R23" s="18" t="s">
        <v>60</v>
      </c>
      <c r="S23" s="67">
        <v>12</v>
      </c>
      <c r="T23" s="73">
        <v>12</v>
      </c>
      <c r="U23" s="68">
        <v>0</v>
      </c>
      <c r="V23" s="69">
        <f t="shared" si="7"/>
        <v>1</v>
      </c>
      <c r="W23" s="68">
        <v>12</v>
      </c>
      <c r="X23" s="71"/>
      <c r="Y23" s="23">
        <v>12</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3</v>
      </c>
      <c r="T24" s="68">
        <v>3</v>
      </c>
      <c r="U24" s="68">
        <v>0</v>
      </c>
      <c r="V24" s="69">
        <f t="shared" si="7"/>
        <v>1</v>
      </c>
      <c r="W24" s="68">
        <v>3</v>
      </c>
      <c r="X24" s="71"/>
      <c r="Y24" s="23">
        <v>3</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2</v>
      </c>
      <c r="T25" s="68">
        <v>2</v>
      </c>
      <c r="U25" s="68">
        <v>0</v>
      </c>
      <c r="V25" s="69">
        <f t="shared" si="7"/>
        <v>1</v>
      </c>
      <c r="W25" s="68">
        <v>2</v>
      </c>
      <c r="X25" s="71"/>
      <c r="Y25" s="23">
        <v>2</v>
      </c>
      <c r="Z25" s="23"/>
      <c r="AA25" s="23"/>
      <c r="AB25" s="23"/>
      <c r="AC25" s="23"/>
      <c r="AD25" s="23"/>
      <c r="AE25" s="23"/>
    </row>
    <row r="26" ht="34" customHeight="1" spans="1:31">
      <c r="A26" s="7"/>
      <c r="B26" s="24"/>
      <c r="C26" s="37"/>
      <c r="D26" s="40"/>
      <c r="E26" s="34"/>
      <c r="F26" s="19"/>
      <c r="G26" s="19"/>
      <c r="H26" s="20"/>
      <c r="I26" s="45"/>
      <c r="J26" s="19"/>
      <c r="K26" s="52"/>
      <c r="L26" s="51"/>
      <c r="M26" s="51"/>
      <c r="N26" s="51"/>
      <c r="O26" s="51"/>
      <c r="P26" s="51"/>
      <c r="Q26" s="18" t="s">
        <v>32</v>
      </c>
      <c r="R26" s="18" t="s">
        <v>65</v>
      </c>
      <c r="S26" s="67">
        <v>3</v>
      </c>
      <c r="T26" s="68">
        <v>3</v>
      </c>
      <c r="U26" s="68">
        <v>0</v>
      </c>
      <c r="V26" s="69">
        <f t="shared" si="7"/>
        <v>1</v>
      </c>
      <c r="W26" s="68">
        <v>3</v>
      </c>
      <c r="X26" s="71"/>
      <c r="Y26" s="23">
        <v>3</v>
      </c>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74">
        <v>5</v>
      </c>
      <c r="T27" s="68">
        <v>5</v>
      </c>
      <c r="U27" s="68">
        <v>0</v>
      </c>
      <c r="V27" s="69">
        <f t="shared" si="7"/>
        <v>1</v>
      </c>
      <c r="W27" s="68">
        <v>5</v>
      </c>
      <c r="X27" s="71"/>
      <c r="Y27" s="23">
        <v>5</v>
      </c>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3</v>
      </c>
      <c r="T28" s="68">
        <v>3</v>
      </c>
      <c r="U28" s="68">
        <v>0</v>
      </c>
      <c r="V28" s="69">
        <f t="shared" si="7"/>
        <v>1</v>
      </c>
      <c r="W28" s="68">
        <v>3</v>
      </c>
      <c r="X28" s="71"/>
      <c r="Y28" s="23">
        <v>3</v>
      </c>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5"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0</v>
      </c>
      <c r="G32" s="30">
        <f t="shared" si="8"/>
        <v>0</v>
      </c>
      <c r="H32" s="30">
        <f t="shared" si="8"/>
        <v>0</v>
      </c>
      <c r="I32" s="54" t="e">
        <f t="shared" ref="I32:I43" si="9">G32/F32</f>
        <v>#DIV/0!</v>
      </c>
      <c r="J32" s="19">
        <f t="shared" ref="J32:J42" si="10">SUM(W32)</f>
        <v>0</v>
      </c>
      <c r="K32" s="23"/>
      <c r="L32" s="23"/>
      <c r="M32" s="23"/>
      <c r="N32" s="23"/>
      <c r="O32" s="23"/>
      <c r="P32" s="23"/>
      <c r="Q32" s="18" t="s">
        <v>32</v>
      </c>
      <c r="R32" s="18" t="s">
        <v>77</v>
      </c>
      <c r="S32" s="67">
        <v>0</v>
      </c>
      <c r="T32" s="68">
        <v>0</v>
      </c>
      <c r="U32" s="68">
        <v>0</v>
      </c>
      <c r="V32" s="69" t="e">
        <f t="shared" si="7"/>
        <v>#DIV/0!</v>
      </c>
      <c r="W32" s="68">
        <v>0</v>
      </c>
      <c r="X32" s="71"/>
      <c r="Y32" s="23">
        <v>0</v>
      </c>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60"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7">
        <v>0</v>
      </c>
      <c r="T35" s="68">
        <v>0</v>
      </c>
      <c r="U35" s="68">
        <v>0</v>
      </c>
      <c r="V35" s="69" t="e">
        <f t="shared" si="7"/>
        <v>#DIV/0!</v>
      </c>
      <c r="W35" s="68">
        <v>0</v>
      </c>
      <c r="X35" s="71"/>
      <c r="Y35" s="23">
        <v>0</v>
      </c>
      <c r="Z35" s="23"/>
      <c r="AA35" s="23"/>
      <c r="AB35" s="23"/>
      <c r="AC35" s="23"/>
      <c r="AD35" s="23"/>
      <c r="AE35" s="23"/>
    </row>
    <row r="36"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7">
        <v>0</v>
      </c>
      <c r="T36" s="68">
        <v>0</v>
      </c>
      <c r="U36" s="68">
        <v>0</v>
      </c>
      <c r="V36" s="69" t="e">
        <f t="shared" si="7"/>
        <v>#DIV/0!</v>
      </c>
      <c r="W36" s="68">
        <v>0</v>
      </c>
      <c r="X36" s="71"/>
      <c r="Y36" s="23">
        <v>0</v>
      </c>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10</v>
      </c>
      <c r="G38" s="30">
        <f t="shared" si="16"/>
        <v>0</v>
      </c>
      <c r="H38" s="30">
        <f t="shared" si="16"/>
        <v>10</v>
      </c>
      <c r="I38" s="54">
        <f t="shared" si="9"/>
        <v>0</v>
      </c>
      <c r="J38" s="19">
        <f t="shared" si="10"/>
        <v>10</v>
      </c>
      <c r="K38" s="23"/>
      <c r="L38" s="23"/>
      <c r="M38" s="23"/>
      <c r="N38" s="23"/>
      <c r="O38" s="23"/>
      <c r="P38" s="23"/>
      <c r="Q38" s="18" t="s">
        <v>32</v>
      </c>
      <c r="R38" s="29" t="s">
        <v>89</v>
      </c>
      <c r="S38" s="67">
        <v>10</v>
      </c>
      <c r="T38" s="68">
        <v>0</v>
      </c>
      <c r="U38" s="68">
        <v>10</v>
      </c>
      <c r="V38" s="69">
        <f t="shared" si="7"/>
        <v>0</v>
      </c>
      <c r="W38" s="68">
        <v>10</v>
      </c>
      <c r="X38" s="71"/>
      <c r="Y38" s="23">
        <v>10</v>
      </c>
      <c r="Z38" s="23"/>
      <c r="AA38" s="23"/>
      <c r="AB38" s="23"/>
      <c r="AC38" s="23"/>
      <c r="AD38" s="23"/>
      <c r="AE38" s="23"/>
    </row>
    <row r="39" ht="24" spans="1:31">
      <c r="A39" s="7"/>
      <c r="B39" s="24"/>
      <c r="C39" s="28" t="s">
        <v>90</v>
      </c>
      <c r="D39" s="29" t="s">
        <v>91</v>
      </c>
      <c r="E39" s="23"/>
      <c r="F39" s="30">
        <f t="shared" ref="F39:H39" si="17">SUM(S39)</f>
        <v>21</v>
      </c>
      <c r="G39" s="30">
        <f t="shared" si="17"/>
        <v>0</v>
      </c>
      <c r="H39" s="30">
        <f t="shared" si="17"/>
        <v>21</v>
      </c>
      <c r="I39" s="54">
        <f t="shared" si="9"/>
        <v>0</v>
      </c>
      <c r="J39" s="19">
        <f t="shared" si="10"/>
        <v>21</v>
      </c>
      <c r="K39" s="23"/>
      <c r="L39" s="23"/>
      <c r="M39" s="23"/>
      <c r="N39" s="23"/>
      <c r="O39" s="23"/>
      <c r="P39" s="23"/>
      <c r="Q39" s="18" t="s">
        <v>32</v>
      </c>
      <c r="R39" s="29" t="s">
        <v>91</v>
      </c>
      <c r="S39" s="67">
        <v>21</v>
      </c>
      <c r="T39" s="68">
        <v>0</v>
      </c>
      <c r="U39" s="68">
        <v>21</v>
      </c>
      <c r="V39" s="69">
        <f t="shared" si="7"/>
        <v>0</v>
      </c>
      <c r="W39" s="68">
        <v>21</v>
      </c>
      <c r="X39" s="71"/>
      <c r="Y39" s="23">
        <v>21</v>
      </c>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6" t="s">
        <v>95</v>
      </c>
      <c r="S41" s="67">
        <v>0</v>
      </c>
      <c r="T41" s="68">
        <v>0</v>
      </c>
      <c r="U41" s="68">
        <v>0</v>
      </c>
      <c r="V41" s="69" t="e">
        <f t="shared" si="7"/>
        <v>#DIV/0!</v>
      </c>
      <c r="W41" s="68"/>
      <c r="X41" s="71"/>
      <c r="Y41" s="23"/>
      <c r="Z41" s="23"/>
      <c r="AA41" s="23"/>
      <c r="AB41" s="23"/>
      <c r="AC41" s="23"/>
      <c r="AD41" s="23"/>
      <c r="AE41" s="23"/>
    </row>
    <row r="42" spans="1:31">
      <c r="A42" s="7"/>
      <c r="B42" s="24"/>
      <c r="C42" s="28" t="s">
        <v>96</v>
      </c>
      <c r="D42" s="29" t="s">
        <v>97</v>
      </c>
      <c r="E42" s="23"/>
      <c r="F42" s="30">
        <f t="shared" ref="F42:H42" si="20">SUM(S42)</f>
        <v>5</v>
      </c>
      <c r="G42" s="30">
        <f t="shared" si="20"/>
        <v>5</v>
      </c>
      <c r="H42" s="30">
        <f t="shared" si="20"/>
        <v>0</v>
      </c>
      <c r="I42" s="54">
        <f t="shared" si="9"/>
        <v>1</v>
      </c>
      <c r="J42" s="19">
        <f t="shared" si="10"/>
        <v>5</v>
      </c>
      <c r="K42" s="23"/>
      <c r="L42" s="23"/>
      <c r="M42" s="23"/>
      <c r="N42" s="23"/>
      <c r="O42" s="23"/>
      <c r="P42" s="23"/>
      <c r="Q42" s="18" t="s">
        <v>32</v>
      </c>
      <c r="R42" s="29" t="s">
        <v>97</v>
      </c>
      <c r="S42" s="67">
        <v>5</v>
      </c>
      <c r="T42" s="68">
        <v>5</v>
      </c>
      <c r="U42" s="68">
        <v>0</v>
      </c>
      <c r="V42" s="69">
        <f t="shared" si="7"/>
        <v>1</v>
      </c>
      <c r="W42" s="68">
        <v>5</v>
      </c>
      <c r="X42" s="71"/>
      <c r="Y42" s="23">
        <v>5</v>
      </c>
      <c r="Z42" s="23"/>
      <c r="AA42" s="23"/>
      <c r="AB42" s="23"/>
      <c r="AC42" s="23"/>
      <c r="AD42" s="23"/>
      <c r="AE42" s="23"/>
    </row>
    <row r="43" ht="24" spans="1:31">
      <c r="A43" s="7"/>
      <c r="B43" s="24"/>
      <c r="C43" s="28" t="s">
        <v>98</v>
      </c>
      <c r="D43" s="31" t="s">
        <v>99</v>
      </c>
      <c r="E43" s="23"/>
      <c r="F43" s="30">
        <f t="shared" ref="F43:H43" si="21">SUM(S44:S45)</f>
        <v>10</v>
      </c>
      <c r="G43" s="30">
        <f t="shared" si="21"/>
        <v>10</v>
      </c>
      <c r="H43" s="30">
        <f t="shared" si="21"/>
        <v>0</v>
      </c>
      <c r="I43" s="54">
        <f t="shared" si="9"/>
        <v>1</v>
      </c>
      <c r="J43" s="19">
        <f>SUM(W44:W45)</f>
        <v>10</v>
      </c>
      <c r="K43" s="23"/>
      <c r="L43" s="23"/>
      <c r="M43" s="23"/>
      <c r="N43" s="23"/>
      <c r="O43" s="23"/>
      <c r="P43" s="23"/>
      <c r="Q43" s="18"/>
      <c r="R43" s="29"/>
      <c r="S43" s="67">
        <v>25</v>
      </c>
      <c r="T43" s="68">
        <v>25</v>
      </c>
      <c r="U43" s="68">
        <v>0</v>
      </c>
      <c r="V43" s="69">
        <f t="shared" si="7"/>
        <v>1</v>
      </c>
      <c r="W43" s="68">
        <v>25</v>
      </c>
      <c r="X43" s="71"/>
      <c r="Y43" s="23">
        <v>25</v>
      </c>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10</v>
      </c>
      <c r="T44" s="68">
        <v>10</v>
      </c>
      <c r="U44" s="68">
        <v>0</v>
      </c>
      <c r="V44" s="69">
        <f t="shared" ref="V44:V107" si="22">T44/S44</f>
        <v>1</v>
      </c>
      <c r="W44" s="68">
        <v>10</v>
      </c>
      <c r="X44" s="71"/>
      <c r="Y44" s="23">
        <v>10</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0</v>
      </c>
      <c r="T45" s="68">
        <v>0</v>
      </c>
      <c r="U45" s="68">
        <v>0</v>
      </c>
      <c r="V45" s="69" t="e">
        <f t="shared" si="22"/>
        <v>#DIV/0!</v>
      </c>
      <c r="W45" s="68">
        <v>0</v>
      </c>
      <c r="X45" s="71"/>
      <c r="Y45" s="23">
        <v>0</v>
      </c>
      <c r="Z45" s="23"/>
      <c r="AA45" s="23"/>
      <c r="AB45" s="23"/>
      <c r="AC45" s="23"/>
      <c r="AD45" s="23"/>
      <c r="AE45" s="23"/>
    </row>
    <row r="46" ht="36.95" customHeight="1" spans="1:31">
      <c r="A46" s="7"/>
      <c r="B46" s="24"/>
      <c r="C46" s="28" t="s">
        <v>104</v>
      </c>
      <c r="D46" s="41" t="s">
        <v>105</v>
      </c>
      <c r="E46" s="23"/>
      <c r="F46" s="30">
        <f t="shared" ref="F46:H46" si="23">SUM(S46)</f>
        <v>8</v>
      </c>
      <c r="G46" s="30">
        <f t="shared" si="23"/>
        <v>0</v>
      </c>
      <c r="H46" s="30">
        <f t="shared" si="23"/>
        <v>8</v>
      </c>
      <c r="I46" s="54">
        <f t="shared" ref="I46:I56" si="24">G46/F46</f>
        <v>0</v>
      </c>
      <c r="J46" s="19">
        <f t="shared" ref="J46:J55" si="25">SUM(W46)</f>
        <v>8</v>
      </c>
      <c r="K46" s="23"/>
      <c r="L46" s="23"/>
      <c r="M46" s="23"/>
      <c r="N46" s="23"/>
      <c r="O46" s="23"/>
      <c r="P46" s="23"/>
      <c r="Q46" s="18" t="s">
        <v>32</v>
      </c>
      <c r="R46" s="29" t="s">
        <v>105</v>
      </c>
      <c r="S46" s="67">
        <v>8</v>
      </c>
      <c r="T46" s="68">
        <v>0</v>
      </c>
      <c r="U46" s="68">
        <v>8</v>
      </c>
      <c r="V46" s="69">
        <f t="shared" si="22"/>
        <v>0</v>
      </c>
      <c r="W46" s="68">
        <v>8</v>
      </c>
      <c r="X46" s="71">
        <v>8</v>
      </c>
      <c r="Y46" s="23"/>
      <c r="Z46" s="23"/>
      <c r="AA46" s="23"/>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7">
        <v>0</v>
      </c>
      <c r="T47" s="68">
        <v>0</v>
      </c>
      <c r="U47" s="68">
        <v>0</v>
      </c>
      <c r="V47" s="69" t="e">
        <f t="shared" si="22"/>
        <v>#DIV/0!</v>
      </c>
      <c r="W47" s="68">
        <v>0</v>
      </c>
      <c r="X47" s="71"/>
      <c r="Y47" s="23">
        <v>0</v>
      </c>
      <c r="Z47" s="23"/>
      <c r="AA47" s="23"/>
      <c r="AB47" s="23"/>
      <c r="AC47" s="23"/>
      <c r="AD47" s="23"/>
      <c r="AE47" s="23"/>
    </row>
    <row r="48" spans="1:31">
      <c r="A48" s="7"/>
      <c r="B48" s="24"/>
      <c r="C48" s="28" t="s">
        <v>108</v>
      </c>
      <c r="D48" s="29" t="s">
        <v>109</v>
      </c>
      <c r="E48" s="23"/>
      <c r="F48" s="30">
        <f t="shared" ref="F48:H48" si="27">SUM(S48)</f>
        <v>3</v>
      </c>
      <c r="G48" s="30">
        <f t="shared" si="27"/>
        <v>3</v>
      </c>
      <c r="H48" s="30">
        <f t="shared" si="27"/>
        <v>0</v>
      </c>
      <c r="I48" s="54">
        <f t="shared" si="24"/>
        <v>1</v>
      </c>
      <c r="J48" s="19">
        <f t="shared" si="25"/>
        <v>3</v>
      </c>
      <c r="K48" s="23"/>
      <c r="L48" s="23"/>
      <c r="M48" s="23"/>
      <c r="N48" s="23"/>
      <c r="O48" s="23"/>
      <c r="P48" s="23"/>
      <c r="Q48" s="18" t="s">
        <v>32</v>
      </c>
      <c r="R48" s="29" t="s">
        <v>109</v>
      </c>
      <c r="S48" s="67">
        <v>3</v>
      </c>
      <c r="T48" s="68">
        <v>3</v>
      </c>
      <c r="U48" s="68">
        <v>0</v>
      </c>
      <c r="V48" s="69">
        <f t="shared" si="22"/>
        <v>1</v>
      </c>
      <c r="W48" s="68">
        <v>3</v>
      </c>
      <c r="X48" s="71"/>
      <c r="Y48" s="23">
        <v>3</v>
      </c>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31" customHeight="1" spans="1:31">
      <c r="A51" s="7"/>
      <c r="B51" s="24"/>
      <c r="C51" s="28" t="s">
        <v>114</v>
      </c>
      <c r="D51" s="29" t="s">
        <v>115</v>
      </c>
      <c r="E51" s="23"/>
      <c r="F51" s="30">
        <f t="shared" ref="F51:H51" si="30">SUM(S51)</f>
        <v>6</v>
      </c>
      <c r="G51" s="30">
        <f t="shared" si="30"/>
        <v>6</v>
      </c>
      <c r="H51" s="30">
        <f t="shared" si="30"/>
        <v>0</v>
      </c>
      <c r="I51" s="54">
        <f t="shared" si="24"/>
        <v>1</v>
      </c>
      <c r="J51" s="19">
        <f t="shared" si="25"/>
        <v>6</v>
      </c>
      <c r="K51" s="23"/>
      <c r="L51" s="23"/>
      <c r="M51" s="23"/>
      <c r="N51" s="23"/>
      <c r="O51" s="23"/>
      <c r="P51" s="23"/>
      <c r="Q51" s="18" t="s">
        <v>32</v>
      </c>
      <c r="R51" s="29" t="s">
        <v>115</v>
      </c>
      <c r="S51" s="67">
        <v>6</v>
      </c>
      <c r="T51" s="68">
        <v>6</v>
      </c>
      <c r="U51" s="68">
        <v>0</v>
      </c>
      <c r="V51" s="69">
        <f t="shared" si="22"/>
        <v>1</v>
      </c>
      <c r="W51" s="68">
        <v>6</v>
      </c>
      <c r="X51" s="71"/>
      <c r="Y51" s="23">
        <v>6</v>
      </c>
      <c r="Z51" s="23"/>
      <c r="AA51" s="23"/>
      <c r="AB51" s="23"/>
      <c r="AC51" s="23"/>
      <c r="AD51" s="23"/>
      <c r="AE51" s="23"/>
    </row>
    <row r="52" ht="72"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7" t="s">
        <v>117</v>
      </c>
      <c r="S52" s="78">
        <v>0</v>
      </c>
      <c r="T52" s="68">
        <v>0</v>
      </c>
      <c r="U52" s="68">
        <v>0</v>
      </c>
      <c r="V52" s="69" t="e">
        <f t="shared" si="22"/>
        <v>#DIV/0!</v>
      </c>
      <c r="W52" s="68">
        <v>0</v>
      </c>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7" t="s">
        <v>121</v>
      </c>
      <c r="S53" s="67">
        <v>0</v>
      </c>
      <c r="T53" s="68">
        <v>0</v>
      </c>
      <c r="U53" s="68">
        <v>0</v>
      </c>
      <c r="V53" s="69" t="e">
        <f t="shared" si="22"/>
        <v>#DIV/0!</v>
      </c>
      <c r="W53" s="68">
        <v>0</v>
      </c>
      <c r="X53" s="71"/>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7">
        <v>0</v>
      </c>
      <c r="T54" s="68">
        <v>0</v>
      </c>
      <c r="U54" s="68">
        <v>0</v>
      </c>
      <c r="V54" s="69" t="e">
        <f t="shared" si="22"/>
        <v>#DIV/0!</v>
      </c>
      <c r="W54" s="68">
        <v>0</v>
      </c>
      <c r="X54" s="71"/>
      <c r="Y54" s="23">
        <v>0</v>
      </c>
      <c r="Z54" s="23"/>
      <c r="AA54" s="23"/>
      <c r="AB54" s="23"/>
      <c r="AC54" s="23"/>
      <c r="AD54" s="23"/>
      <c r="AE54" s="23"/>
    </row>
    <row r="55" ht="48" spans="1:31">
      <c r="A55" s="7"/>
      <c r="B55" s="24"/>
      <c r="C55" s="28" t="s">
        <v>124</v>
      </c>
      <c r="D55" s="29" t="s">
        <v>125</v>
      </c>
      <c r="E55" s="23"/>
      <c r="F55" s="30">
        <f t="shared" ref="F55:H55" si="34">SUM(S55)</f>
        <v>12</v>
      </c>
      <c r="G55" s="30">
        <f t="shared" si="34"/>
        <v>0</v>
      </c>
      <c r="H55" s="30">
        <f t="shared" si="34"/>
        <v>12</v>
      </c>
      <c r="I55" s="54">
        <f t="shared" si="24"/>
        <v>0</v>
      </c>
      <c r="J55" s="19">
        <f t="shared" si="25"/>
        <v>12</v>
      </c>
      <c r="K55" s="23"/>
      <c r="L55" s="23"/>
      <c r="M55" s="23"/>
      <c r="N55" s="23"/>
      <c r="O55" s="23"/>
      <c r="P55" s="23"/>
      <c r="Q55" s="18" t="s">
        <v>118</v>
      </c>
      <c r="R55" s="29" t="s">
        <v>125</v>
      </c>
      <c r="S55" s="67">
        <v>12</v>
      </c>
      <c r="T55" s="68">
        <v>0</v>
      </c>
      <c r="U55" s="68">
        <v>12</v>
      </c>
      <c r="V55" s="69">
        <f t="shared" si="22"/>
        <v>0</v>
      </c>
      <c r="W55" s="68">
        <v>12</v>
      </c>
      <c r="X55" s="71"/>
      <c r="Y55" s="23">
        <v>12</v>
      </c>
      <c r="Z55" s="23">
        <v>12</v>
      </c>
      <c r="AA55" s="23"/>
      <c r="AB55" s="23"/>
      <c r="AC55" s="23"/>
      <c r="AD55" s="23"/>
      <c r="AE55" s="23"/>
    </row>
    <row r="56" ht="24" spans="1:31">
      <c r="A56" s="7"/>
      <c r="B56" s="24"/>
      <c r="C56" s="28" t="s">
        <v>126</v>
      </c>
      <c r="D56" s="31" t="s">
        <v>127</v>
      </c>
      <c r="E56" s="23"/>
      <c r="F56" s="39">
        <f t="shared" ref="F56:H56" si="35">SUM(S56:S57)</f>
        <v>3</v>
      </c>
      <c r="G56" s="39">
        <f t="shared" si="35"/>
        <v>0</v>
      </c>
      <c r="H56" s="39">
        <f t="shared" si="35"/>
        <v>3</v>
      </c>
      <c r="I56" s="56">
        <f t="shared" si="24"/>
        <v>0</v>
      </c>
      <c r="J56" s="19">
        <f>SUM(W56:W57)</f>
        <v>3</v>
      </c>
      <c r="K56" s="23"/>
      <c r="L56" s="23"/>
      <c r="M56" s="23"/>
      <c r="N56" s="23"/>
      <c r="O56" s="23"/>
      <c r="P56" s="23"/>
      <c r="Q56" s="18" t="s">
        <v>118</v>
      </c>
      <c r="R56" s="18" t="s">
        <v>128</v>
      </c>
      <c r="S56" s="67">
        <v>3</v>
      </c>
      <c r="T56" s="68">
        <v>0</v>
      </c>
      <c r="U56" s="68">
        <v>3</v>
      </c>
      <c r="V56" s="69">
        <f t="shared" si="22"/>
        <v>0</v>
      </c>
      <c r="W56" s="68">
        <v>3</v>
      </c>
      <c r="X56" s="71"/>
      <c r="Y56" s="23">
        <v>3</v>
      </c>
      <c r="Z56" s="23">
        <v>3</v>
      </c>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21</v>
      </c>
      <c r="G58" s="30">
        <f t="shared" si="36"/>
        <v>21</v>
      </c>
      <c r="H58" s="30">
        <f t="shared" si="36"/>
        <v>0</v>
      </c>
      <c r="I58" s="54">
        <f t="shared" ref="I58:I121" si="37">G58/F58</f>
        <v>1</v>
      </c>
      <c r="J58" s="19">
        <f t="shared" ref="J58:J121" si="38">SUM(W58)</f>
        <v>21</v>
      </c>
      <c r="K58" s="23"/>
      <c r="L58" s="23"/>
      <c r="M58" s="23"/>
      <c r="N58" s="23"/>
      <c r="O58" s="23"/>
      <c r="P58" s="23"/>
      <c r="Q58" s="18" t="s">
        <v>118</v>
      </c>
      <c r="R58" s="29" t="s">
        <v>131</v>
      </c>
      <c r="S58" s="67">
        <v>21</v>
      </c>
      <c r="T58" s="68">
        <v>21</v>
      </c>
      <c r="U58" s="68">
        <v>0</v>
      </c>
      <c r="V58" s="69">
        <f t="shared" si="22"/>
        <v>1</v>
      </c>
      <c r="W58" s="68">
        <v>21</v>
      </c>
      <c r="X58" s="71">
        <v>21</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24"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24"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24"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7">
        <v>0</v>
      </c>
      <c r="T72" s="68">
        <v>0</v>
      </c>
      <c r="U72" s="68">
        <v>0</v>
      </c>
      <c r="V72" s="69" t="e">
        <f t="shared" si="22"/>
        <v>#DIV/0!</v>
      </c>
      <c r="W72" s="68">
        <v>0</v>
      </c>
      <c r="X72" s="71"/>
      <c r="Y72" s="23">
        <v>0</v>
      </c>
      <c r="Z72" s="23"/>
      <c r="AA72" s="23"/>
      <c r="AB72" s="23"/>
      <c r="AC72" s="23"/>
      <c r="AD72" s="23"/>
      <c r="AE72" s="23"/>
    </row>
    <row r="73" ht="24"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36"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0</v>
      </c>
      <c r="G75" s="30">
        <f t="shared" si="55"/>
        <v>0</v>
      </c>
      <c r="H75" s="30">
        <f t="shared" si="55"/>
        <v>0</v>
      </c>
      <c r="I75" s="54" t="e">
        <f t="shared" si="37"/>
        <v>#DIV/0!</v>
      </c>
      <c r="J75" s="19">
        <f t="shared" si="38"/>
        <v>0</v>
      </c>
      <c r="K75" s="23"/>
      <c r="L75" s="23"/>
      <c r="M75" s="23"/>
      <c r="N75" s="23"/>
      <c r="O75" s="23"/>
      <c r="P75" s="23"/>
      <c r="Q75" s="18" t="s">
        <v>118</v>
      </c>
      <c r="R75" s="29" t="s">
        <v>164</v>
      </c>
      <c r="S75" s="67">
        <v>0</v>
      </c>
      <c r="T75" s="68">
        <v>0</v>
      </c>
      <c r="U75" s="68">
        <v>0</v>
      </c>
      <c r="V75" s="69" t="e">
        <f t="shared" si="22"/>
        <v>#DIV/0!</v>
      </c>
      <c r="W75" s="68">
        <v>0</v>
      </c>
      <c r="X75" s="71"/>
      <c r="Y75" s="23">
        <v>0</v>
      </c>
      <c r="Z75" s="23"/>
      <c r="AA75" s="23"/>
      <c r="AB75" s="23"/>
      <c r="AC75" s="23"/>
      <c r="AD75" s="23"/>
      <c r="AE75" s="23"/>
    </row>
    <row r="76" ht="36"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v>0</v>
      </c>
      <c r="X76" s="71"/>
      <c r="Y76" s="23">
        <v>0</v>
      </c>
      <c r="Z76" s="23"/>
      <c r="AA76" s="23"/>
      <c r="AB76" s="23"/>
      <c r="AC76" s="23"/>
      <c r="AD76" s="23"/>
      <c r="AE76" s="23"/>
    </row>
    <row r="77" ht="36"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40</v>
      </c>
      <c r="G78" s="30">
        <f t="shared" si="58"/>
        <v>0</v>
      </c>
      <c r="H78" s="30">
        <f t="shared" si="58"/>
        <v>40</v>
      </c>
      <c r="I78" s="54">
        <f t="shared" si="37"/>
        <v>0</v>
      </c>
      <c r="J78" s="19">
        <f t="shared" si="38"/>
        <v>40</v>
      </c>
      <c r="K78" s="23"/>
      <c r="L78" s="23"/>
      <c r="M78" s="23"/>
      <c r="N78" s="23"/>
      <c r="O78" s="23"/>
      <c r="P78" s="23"/>
      <c r="Q78" s="18" t="s">
        <v>118</v>
      </c>
      <c r="R78" s="29" t="s">
        <v>171</v>
      </c>
      <c r="S78" s="67">
        <v>40</v>
      </c>
      <c r="T78" s="68">
        <v>0</v>
      </c>
      <c r="U78" s="68">
        <v>40</v>
      </c>
      <c r="V78" s="69">
        <f t="shared" si="22"/>
        <v>0</v>
      </c>
      <c r="W78" s="68">
        <v>40</v>
      </c>
      <c r="X78" s="71"/>
      <c r="Y78" s="23">
        <v>40</v>
      </c>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0</v>
      </c>
      <c r="G83" s="30">
        <f t="shared" si="63"/>
        <v>0</v>
      </c>
      <c r="H83" s="30">
        <f t="shared" si="63"/>
        <v>0</v>
      </c>
      <c r="I83" s="54" t="e">
        <f t="shared" si="37"/>
        <v>#DIV/0!</v>
      </c>
      <c r="J83" s="19">
        <f t="shared" si="38"/>
        <v>0</v>
      </c>
      <c r="K83" s="23"/>
      <c r="L83" s="23"/>
      <c r="M83" s="23"/>
      <c r="N83" s="23"/>
      <c r="O83" s="23"/>
      <c r="P83" s="23"/>
      <c r="Q83" s="18" t="s">
        <v>118</v>
      </c>
      <c r="R83" s="29" t="s">
        <v>181</v>
      </c>
      <c r="S83" s="67">
        <v>0</v>
      </c>
      <c r="T83" s="68">
        <v>0</v>
      </c>
      <c r="U83" s="68">
        <v>0</v>
      </c>
      <c r="V83" s="69" t="e">
        <f t="shared" si="22"/>
        <v>#DIV/0!</v>
      </c>
      <c r="W83" s="68">
        <v>0</v>
      </c>
      <c r="X83" s="71"/>
      <c r="Y83" s="23">
        <v>0</v>
      </c>
      <c r="Z83" s="23"/>
      <c r="AA83" s="23"/>
      <c r="AB83" s="23"/>
      <c r="AC83" s="23"/>
      <c r="AD83" s="23"/>
      <c r="AE83" s="23"/>
    </row>
    <row r="84" ht="24" spans="1:31">
      <c r="A84" s="7"/>
      <c r="B84" s="24"/>
      <c r="C84" s="28" t="s">
        <v>182</v>
      </c>
      <c r="D84" s="29" t="s">
        <v>183</v>
      </c>
      <c r="E84" s="23"/>
      <c r="F84" s="30">
        <f t="shared" ref="F84:H84" si="64">SUM(S84)</f>
        <v>0</v>
      </c>
      <c r="G84" s="30">
        <f t="shared" si="64"/>
        <v>0</v>
      </c>
      <c r="H84" s="30">
        <f t="shared" si="64"/>
        <v>0</v>
      </c>
      <c r="I84" s="54" t="e">
        <f t="shared" si="37"/>
        <v>#DIV/0!</v>
      </c>
      <c r="J84" s="19">
        <f t="shared" si="38"/>
        <v>0</v>
      </c>
      <c r="K84" s="23"/>
      <c r="L84" s="23"/>
      <c r="M84" s="23"/>
      <c r="N84" s="23"/>
      <c r="O84" s="23"/>
      <c r="P84" s="23"/>
      <c r="Q84" s="18" t="s">
        <v>118</v>
      </c>
      <c r="R84" s="29" t="s">
        <v>183</v>
      </c>
      <c r="S84" s="67">
        <v>0</v>
      </c>
      <c r="T84" s="68">
        <v>0</v>
      </c>
      <c r="U84" s="68">
        <v>0</v>
      </c>
      <c r="V84" s="69" t="e">
        <f t="shared" si="22"/>
        <v>#DIV/0!</v>
      </c>
      <c r="W84" s="68">
        <v>0</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48"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2</v>
      </c>
      <c r="G89" s="30">
        <f t="shared" si="69"/>
        <v>0</v>
      </c>
      <c r="H89" s="30">
        <f t="shared" si="69"/>
        <v>2</v>
      </c>
      <c r="I89" s="54">
        <f t="shared" si="37"/>
        <v>0</v>
      </c>
      <c r="J89" s="19">
        <f t="shared" si="38"/>
        <v>2</v>
      </c>
      <c r="K89" s="23"/>
      <c r="L89" s="23"/>
      <c r="M89" s="23"/>
      <c r="N89" s="23"/>
      <c r="O89" s="23"/>
      <c r="P89" s="23"/>
      <c r="Q89" s="18" t="s">
        <v>118</v>
      </c>
      <c r="R89" s="29" t="s">
        <v>194</v>
      </c>
      <c r="S89" s="67">
        <v>2</v>
      </c>
      <c r="T89" s="68">
        <v>0</v>
      </c>
      <c r="U89" s="68">
        <v>2</v>
      </c>
      <c r="V89" s="69">
        <f t="shared" si="22"/>
        <v>0</v>
      </c>
      <c r="W89" s="68">
        <v>2</v>
      </c>
      <c r="X89" s="71"/>
      <c r="Y89" s="23">
        <v>2</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6</v>
      </c>
      <c r="G92" s="30">
        <f t="shared" si="72"/>
        <v>0</v>
      </c>
      <c r="H92" s="30">
        <f t="shared" si="72"/>
        <v>6</v>
      </c>
      <c r="I92" s="54">
        <f t="shared" si="37"/>
        <v>0</v>
      </c>
      <c r="J92" s="19">
        <f t="shared" si="38"/>
        <v>6</v>
      </c>
      <c r="K92" s="23"/>
      <c r="L92" s="23"/>
      <c r="M92" s="23"/>
      <c r="N92" s="23"/>
      <c r="O92" s="23"/>
      <c r="P92" s="23"/>
      <c r="Q92" s="18" t="s">
        <v>118</v>
      </c>
      <c r="R92" s="29" t="s">
        <v>200</v>
      </c>
      <c r="S92" s="67">
        <v>6</v>
      </c>
      <c r="T92" s="68">
        <v>0</v>
      </c>
      <c r="U92" s="68">
        <v>6</v>
      </c>
      <c r="V92" s="69">
        <f t="shared" si="22"/>
        <v>0</v>
      </c>
      <c r="W92" s="68">
        <v>6</v>
      </c>
      <c r="X92" s="71"/>
      <c r="Y92" s="23">
        <v>6</v>
      </c>
      <c r="Z92" s="23"/>
      <c r="AA92" s="23"/>
      <c r="AB92" s="23"/>
      <c r="AC92" s="23"/>
      <c r="AD92" s="23"/>
      <c r="AE92" s="23"/>
    </row>
    <row r="93" ht="36"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24"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0</v>
      </c>
      <c r="G95" s="30">
        <f t="shared" si="75"/>
        <v>0</v>
      </c>
      <c r="H95" s="30">
        <f t="shared" si="75"/>
        <v>0</v>
      </c>
      <c r="I95" s="54" t="e">
        <f t="shared" si="37"/>
        <v>#DIV/0!</v>
      </c>
      <c r="J95" s="19">
        <f t="shared" si="38"/>
        <v>0</v>
      </c>
      <c r="K95" s="23"/>
      <c r="L95" s="23"/>
      <c r="M95" s="23"/>
      <c r="N95" s="23"/>
      <c r="O95" s="23"/>
      <c r="P95" s="23"/>
      <c r="Q95" s="18" t="s">
        <v>118</v>
      </c>
      <c r="R95" s="29" t="s">
        <v>206</v>
      </c>
      <c r="S95" s="67">
        <v>0</v>
      </c>
      <c r="T95" s="68">
        <v>0</v>
      </c>
      <c r="U95" s="68">
        <v>0</v>
      </c>
      <c r="V95" s="69" t="e">
        <f t="shared" si="22"/>
        <v>#DIV/0!</v>
      </c>
      <c r="W95" s="68">
        <v>0</v>
      </c>
      <c r="X95" s="71"/>
      <c r="Y95" s="23">
        <v>0</v>
      </c>
      <c r="Z95" s="23"/>
      <c r="AA95" s="23"/>
      <c r="AB95" s="23"/>
      <c r="AC95" s="23"/>
      <c r="AD95" s="23"/>
      <c r="AE95" s="23"/>
    </row>
    <row r="96" ht="54"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6"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24"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24"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24"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5</v>
      </c>
      <c r="G106" s="30">
        <f t="shared" si="86"/>
        <v>0</v>
      </c>
      <c r="H106" s="30">
        <f t="shared" si="86"/>
        <v>5</v>
      </c>
      <c r="I106" s="54">
        <f t="shared" si="37"/>
        <v>0</v>
      </c>
      <c r="J106" s="19">
        <f t="shared" si="38"/>
        <v>5</v>
      </c>
      <c r="K106" s="23"/>
      <c r="L106" s="23"/>
      <c r="M106" s="23"/>
      <c r="N106" s="23"/>
      <c r="O106" s="23"/>
      <c r="P106" s="23"/>
      <c r="Q106" s="18" t="s">
        <v>118</v>
      </c>
      <c r="R106" s="18" t="s">
        <v>228</v>
      </c>
      <c r="S106" s="67">
        <v>5</v>
      </c>
      <c r="T106" s="68">
        <v>0</v>
      </c>
      <c r="U106" s="68">
        <v>5</v>
      </c>
      <c r="V106" s="69">
        <f t="shared" si="22"/>
        <v>0</v>
      </c>
      <c r="W106" s="68">
        <v>5</v>
      </c>
      <c r="X106" s="71"/>
      <c r="Y106" s="23">
        <v>5</v>
      </c>
      <c r="Z106" s="23"/>
      <c r="AA106" s="23"/>
      <c r="AB106" s="23"/>
      <c r="AC106" s="23"/>
      <c r="AD106" s="23"/>
      <c r="AE106" s="23"/>
    </row>
    <row r="107" ht="24" spans="1:31">
      <c r="A107" s="7"/>
      <c r="B107" s="24"/>
      <c r="C107" s="28" t="s">
        <v>229</v>
      </c>
      <c r="D107" s="29" t="s">
        <v>230</v>
      </c>
      <c r="E107" s="23"/>
      <c r="F107" s="30">
        <f t="shared" ref="F107:H107" si="87">SUM(S107)</f>
        <v>0</v>
      </c>
      <c r="G107" s="30">
        <f t="shared" si="87"/>
        <v>0</v>
      </c>
      <c r="H107" s="30">
        <f t="shared" si="87"/>
        <v>0</v>
      </c>
      <c r="I107" s="54" t="e">
        <f t="shared" si="37"/>
        <v>#DIV/0!</v>
      </c>
      <c r="J107" s="19">
        <f t="shared" si="38"/>
        <v>0</v>
      </c>
      <c r="K107" s="23"/>
      <c r="L107" s="23"/>
      <c r="M107" s="23"/>
      <c r="N107" s="23"/>
      <c r="O107" s="23"/>
      <c r="P107" s="23"/>
      <c r="Q107" s="18" t="s">
        <v>118</v>
      </c>
      <c r="R107" s="18" t="s">
        <v>230</v>
      </c>
      <c r="S107" s="67">
        <v>0</v>
      </c>
      <c r="T107" s="68">
        <v>0</v>
      </c>
      <c r="U107" s="68">
        <v>0</v>
      </c>
      <c r="V107" s="69" t="e">
        <f t="shared" si="22"/>
        <v>#DIV/0!</v>
      </c>
      <c r="W107" s="68">
        <v>0</v>
      </c>
      <c r="X107" s="71"/>
      <c r="Y107" s="23"/>
      <c r="Z107" s="23"/>
      <c r="AA107" s="23"/>
      <c r="AB107" s="23"/>
      <c r="AC107" s="23"/>
      <c r="AD107" s="23"/>
      <c r="AE107" s="23"/>
    </row>
    <row r="108" ht="24" spans="1:31">
      <c r="A108" s="7"/>
      <c r="B108" s="24"/>
      <c r="C108" s="28" t="s">
        <v>231</v>
      </c>
      <c r="D108" s="29" t="s">
        <v>232</v>
      </c>
      <c r="E108" s="23"/>
      <c r="F108" s="30">
        <f t="shared" ref="F108:H108" si="88">SUM(S108)</f>
        <v>0</v>
      </c>
      <c r="G108" s="30">
        <f t="shared" si="88"/>
        <v>0</v>
      </c>
      <c r="H108" s="30">
        <f t="shared" si="88"/>
        <v>0</v>
      </c>
      <c r="I108" s="54" t="e">
        <f t="shared" si="37"/>
        <v>#DIV/0!</v>
      </c>
      <c r="J108" s="19">
        <f t="shared" si="38"/>
        <v>0</v>
      </c>
      <c r="K108" s="23"/>
      <c r="L108" s="23"/>
      <c r="M108" s="23"/>
      <c r="N108" s="23"/>
      <c r="O108" s="23"/>
      <c r="P108" s="23"/>
      <c r="Q108" s="18" t="s">
        <v>118</v>
      </c>
      <c r="R108" s="18" t="s">
        <v>232</v>
      </c>
      <c r="S108" s="67">
        <v>0</v>
      </c>
      <c r="T108" s="68">
        <v>0</v>
      </c>
      <c r="U108" s="68">
        <v>0</v>
      </c>
      <c r="V108" s="69" t="e">
        <f t="shared" ref="V108:V171" si="89">T108/S108</f>
        <v>#DIV/0!</v>
      </c>
      <c r="W108" s="68">
        <v>0</v>
      </c>
      <c r="X108" s="71"/>
      <c r="Y108" s="23"/>
      <c r="Z108" s="23"/>
      <c r="AA108" s="23"/>
      <c r="AB108" s="23"/>
      <c r="AC108" s="23"/>
      <c r="AD108" s="23"/>
      <c r="AE108" s="23"/>
    </row>
    <row r="109" ht="24" spans="1:31">
      <c r="A109" s="7"/>
      <c r="B109" s="24"/>
      <c r="C109" s="28" t="s">
        <v>233</v>
      </c>
      <c r="D109" s="29" t="s">
        <v>234</v>
      </c>
      <c r="E109" s="23"/>
      <c r="F109" s="30">
        <f t="shared" ref="F109:H109" si="90">SUM(S109)</f>
        <v>0</v>
      </c>
      <c r="G109" s="30">
        <f t="shared" si="90"/>
        <v>0</v>
      </c>
      <c r="H109" s="30">
        <f t="shared" si="90"/>
        <v>0</v>
      </c>
      <c r="I109" s="54" t="e">
        <f t="shared" si="37"/>
        <v>#DIV/0!</v>
      </c>
      <c r="J109" s="19">
        <f t="shared" si="38"/>
        <v>0</v>
      </c>
      <c r="K109" s="23"/>
      <c r="L109" s="23"/>
      <c r="M109" s="23"/>
      <c r="N109" s="23"/>
      <c r="O109" s="23"/>
      <c r="P109" s="23"/>
      <c r="Q109" s="18" t="s">
        <v>118</v>
      </c>
      <c r="R109" s="18" t="s">
        <v>234</v>
      </c>
      <c r="S109" s="67">
        <v>0</v>
      </c>
      <c r="T109" s="68">
        <v>0</v>
      </c>
      <c r="U109" s="68">
        <v>0</v>
      </c>
      <c r="V109" s="69" t="e">
        <f t="shared" si="89"/>
        <v>#DIV/0!</v>
      </c>
      <c r="W109" s="68">
        <v>0</v>
      </c>
      <c r="X109" s="71"/>
      <c r="Y109" s="23">
        <v>0</v>
      </c>
      <c r="Z109" s="23"/>
      <c r="AA109" s="23"/>
      <c r="AB109" s="23"/>
      <c r="AC109" s="23"/>
      <c r="AD109" s="23"/>
      <c r="AE109" s="23"/>
    </row>
    <row r="110" ht="36" spans="1:31">
      <c r="A110" s="7"/>
      <c r="B110" s="24"/>
      <c r="C110" s="28" t="s">
        <v>235</v>
      </c>
      <c r="D110" s="29" t="s">
        <v>236</v>
      </c>
      <c r="E110" s="23"/>
      <c r="F110" s="30">
        <f t="shared" ref="F110:H110" si="91">SUM(S110)</f>
        <v>0</v>
      </c>
      <c r="G110" s="30">
        <f t="shared" si="91"/>
        <v>0</v>
      </c>
      <c r="H110" s="30">
        <f t="shared" si="91"/>
        <v>0</v>
      </c>
      <c r="I110" s="54" t="e">
        <f t="shared" si="37"/>
        <v>#DIV/0!</v>
      </c>
      <c r="J110" s="19">
        <f t="shared" si="38"/>
        <v>0</v>
      </c>
      <c r="K110" s="23"/>
      <c r="L110" s="23"/>
      <c r="M110" s="23"/>
      <c r="N110" s="23"/>
      <c r="O110" s="23"/>
      <c r="P110" s="23"/>
      <c r="Q110" s="18" t="s">
        <v>118</v>
      </c>
      <c r="R110" s="18" t="s">
        <v>236</v>
      </c>
      <c r="S110" s="67">
        <v>0</v>
      </c>
      <c r="T110" s="68">
        <v>0</v>
      </c>
      <c r="U110" s="68">
        <v>0</v>
      </c>
      <c r="V110" s="69" t="e">
        <f t="shared" si="89"/>
        <v>#DIV/0!</v>
      </c>
      <c r="W110" s="68">
        <v>0</v>
      </c>
      <c r="X110" s="71"/>
      <c r="Y110" s="23">
        <v>0</v>
      </c>
      <c r="Z110" s="23"/>
      <c r="AA110" s="23"/>
      <c r="AB110" s="23"/>
      <c r="AC110" s="23"/>
      <c r="AD110" s="23"/>
      <c r="AE110" s="23"/>
    </row>
    <row r="111" ht="36" spans="1:31">
      <c r="A111" s="7"/>
      <c r="B111" s="24"/>
      <c r="C111" s="28" t="s">
        <v>237</v>
      </c>
      <c r="D111" s="29" t="s">
        <v>238</v>
      </c>
      <c r="E111" s="23"/>
      <c r="F111" s="30">
        <f t="shared" ref="F111:H111" si="92">SUM(S111)</f>
        <v>0</v>
      </c>
      <c r="G111" s="30">
        <f t="shared" si="92"/>
        <v>0</v>
      </c>
      <c r="H111" s="30">
        <f t="shared" si="92"/>
        <v>0</v>
      </c>
      <c r="I111" s="54" t="e">
        <f t="shared" si="37"/>
        <v>#DIV/0!</v>
      </c>
      <c r="J111" s="19">
        <f t="shared" si="38"/>
        <v>0</v>
      </c>
      <c r="K111" s="23"/>
      <c r="L111" s="23"/>
      <c r="M111" s="23"/>
      <c r="N111" s="23"/>
      <c r="O111" s="23"/>
      <c r="P111" s="23"/>
      <c r="Q111" s="18" t="s">
        <v>118</v>
      </c>
      <c r="R111" s="18" t="s">
        <v>238</v>
      </c>
      <c r="S111" s="67">
        <v>0</v>
      </c>
      <c r="T111" s="68">
        <v>0</v>
      </c>
      <c r="U111" s="68">
        <v>0</v>
      </c>
      <c r="V111" s="69" t="e">
        <f t="shared" si="89"/>
        <v>#DIV/0!</v>
      </c>
      <c r="W111" s="68">
        <v>0</v>
      </c>
      <c r="X111" s="71"/>
      <c r="Y111" s="23">
        <v>0</v>
      </c>
      <c r="Z111" s="23"/>
      <c r="AA111" s="23"/>
      <c r="AB111" s="23"/>
      <c r="AC111" s="23"/>
      <c r="AD111" s="23"/>
      <c r="AE111" s="23"/>
    </row>
    <row r="112" ht="33" spans="1:31">
      <c r="A112" s="7"/>
      <c r="B112" s="24"/>
      <c r="C112" s="28" t="s">
        <v>239</v>
      </c>
      <c r="D112" s="29" t="s">
        <v>240</v>
      </c>
      <c r="E112" s="23"/>
      <c r="F112" s="30">
        <f t="shared" ref="F112:H112" si="93">SUM(S112)</f>
        <v>0</v>
      </c>
      <c r="G112" s="30">
        <f t="shared" si="93"/>
        <v>0</v>
      </c>
      <c r="H112" s="30">
        <f t="shared" si="93"/>
        <v>0</v>
      </c>
      <c r="I112" s="54" t="e">
        <f t="shared" si="37"/>
        <v>#DIV/0!</v>
      </c>
      <c r="J112" s="19">
        <f t="shared" si="38"/>
        <v>0</v>
      </c>
      <c r="K112" s="23"/>
      <c r="L112" s="23"/>
      <c r="M112" s="23"/>
      <c r="N112" s="23"/>
      <c r="O112" s="23"/>
      <c r="P112" s="23"/>
      <c r="Q112" s="18" t="s">
        <v>118</v>
      </c>
      <c r="R112" s="76" t="s">
        <v>240</v>
      </c>
      <c r="S112" s="67">
        <v>0</v>
      </c>
      <c r="T112" s="68">
        <v>0</v>
      </c>
      <c r="U112" s="68">
        <v>0</v>
      </c>
      <c r="V112" s="69" t="e">
        <f t="shared" si="89"/>
        <v>#DIV/0!</v>
      </c>
      <c r="W112" s="68">
        <v>0</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82"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0</v>
      </c>
      <c r="G118" s="30">
        <f t="shared" si="99"/>
        <v>0</v>
      </c>
      <c r="H118" s="30">
        <f t="shared" si="99"/>
        <v>0</v>
      </c>
      <c r="I118" s="54" t="e">
        <f t="shared" si="37"/>
        <v>#DIV/0!</v>
      </c>
      <c r="J118" s="19">
        <f t="shared" si="38"/>
        <v>0</v>
      </c>
      <c r="K118" s="23"/>
      <c r="L118" s="23"/>
      <c r="M118" s="23"/>
      <c r="N118" s="23"/>
      <c r="O118" s="23"/>
      <c r="P118" s="23"/>
      <c r="Q118" s="18" t="s">
        <v>118</v>
      </c>
      <c r="R118" s="18" t="s">
        <v>253</v>
      </c>
      <c r="S118" s="67">
        <v>0</v>
      </c>
      <c r="T118" s="68">
        <v>0</v>
      </c>
      <c r="U118" s="68">
        <v>0</v>
      </c>
      <c r="V118" s="69" t="e">
        <f t="shared" si="89"/>
        <v>#DIV/0!</v>
      </c>
      <c r="W118" s="68">
        <v>0</v>
      </c>
      <c r="X118" s="71"/>
      <c r="Y118" s="23">
        <v>0</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6</v>
      </c>
      <c r="G120" s="30">
        <f t="shared" si="101"/>
        <v>0</v>
      </c>
      <c r="H120" s="30">
        <f t="shared" si="101"/>
        <v>6</v>
      </c>
      <c r="I120" s="54">
        <f t="shared" si="37"/>
        <v>0</v>
      </c>
      <c r="J120" s="19">
        <f t="shared" si="38"/>
        <v>6</v>
      </c>
      <c r="K120" s="23"/>
      <c r="L120" s="23"/>
      <c r="M120" s="23"/>
      <c r="N120" s="23"/>
      <c r="O120" s="23"/>
      <c r="P120" s="23"/>
      <c r="Q120" s="18" t="s">
        <v>118</v>
      </c>
      <c r="R120" s="18" t="s">
        <v>257</v>
      </c>
      <c r="S120" s="67">
        <v>6</v>
      </c>
      <c r="T120" s="68">
        <v>0</v>
      </c>
      <c r="U120" s="68">
        <v>6</v>
      </c>
      <c r="V120" s="69">
        <f t="shared" si="89"/>
        <v>0</v>
      </c>
      <c r="W120" s="68">
        <v>6</v>
      </c>
      <c r="X120" s="71"/>
      <c r="Y120" s="23">
        <v>6</v>
      </c>
      <c r="Z120" s="23"/>
      <c r="AA120" s="23"/>
      <c r="AB120" s="23"/>
      <c r="AC120" s="23"/>
      <c r="AD120" s="23"/>
      <c r="AE120" s="82"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9"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80"/>
      <c r="E124" s="23"/>
      <c r="F124" s="57"/>
      <c r="G124" s="57"/>
      <c r="H124" s="57"/>
      <c r="I124" s="81"/>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24" spans="1:31">
      <c r="A125" s="7"/>
      <c r="B125" s="24"/>
      <c r="C125" s="37" t="s">
        <v>262</v>
      </c>
      <c r="D125" s="80"/>
      <c r="E125" s="23"/>
      <c r="F125" s="57"/>
      <c r="G125" s="57"/>
      <c r="H125" s="57"/>
      <c r="I125" s="81"/>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24" spans="1:31">
      <c r="A126" s="7"/>
      <c r="B126" s="24"/>
      <c r="C126" s="37" t="s">
        <v>262</v>
      </c>
      <c r="D126" s="80"/>
      <c r="E126" s="23"/>
      <c r="F126" s="57"/>
      <c r="G126" s="57"/>
      <c r="H126" s="57"/>
      <c r="I126" s="81"/>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80"/>
      <c r="E127" s="23"/>
      <c r="F127" s="57"/>
      <c r="G127" s="57"/>
      <c r="H127" s="57"/>
      <c r="I127" s="81"/>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80"/>
      <c r="E128" s="23"/>
      <c r="F128" s="57"/>
      <c r="G128" s="57"/>
      <c r="H128" s="57"/>
      <c r="I128" s="81"/>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80"/>
      <c r="E129" s="23"/>
      <c r="F129" s="57"/>
      <c r="G129" s="57"/>
      <c r="H129" s="57"/>
      <c r="I129" s="81"/>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80"/>
      <c r="E130" s="23"/>
      <c r="F130" s="57"/>
      <c r="G130" s="57"/>
      <c r="H130" s="57"/>
      <c r="I130" s="81"/>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80"/>
      <c r="E131" s="23"/>
      <c r="F131" s="57"/>
      <c r="G131" s="57"/>
      <c r="H131" s="57"/>
      <c r="I131" s="81"/>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80"/>
      <c r="E132" s="23"/>
      <c r="F132" s="57"/>
      <c r="G132" s="57"/>
      <c r="H132" s="57"/>
      <c r="I132" s="81"/>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80"/>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36"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36"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24"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3</v>
      </c>
      <c r="G138" s="30">
        <f t="shared" si="111"/>
        <v>0</v>
      </c>
      <c r="H138" s="30">
        <f t="shared" si="111"/>
        <v>3</v>
      </c>
      <c r="I138" s="54">
        <f t="shared" si="106"/>
        <v>0</v>
      </c>
      <c r="J138" s="19">
        <f t="shared" si="107"/>
        <v>3</v>
      </c>
      <c r="K138" s="23"/>
      <c r="L138" s="23"/>
      <c r="M138" s="23"/>
      <c r="N138" s="23"/>
      <c r="O138" s="23"/>
      <c r="P138" s="23"/>
      <c r="Q138" s="18" t="s">
        <v>118</v>
      </c>
      <c r="R138" s="18" t="s">
        <v>285</v>
      </c>
      <c r="S138" s="67">
        <v>3</v>
      </c>
      <c r="T138" s="68">
        <v>0</v>
      </c>
      <c r="U138" s="68">
        <v>3</v>
      </c>
      <c r="V138" s="69">
        <f t="shared" si="89"/>
        <v>0</v>
      </c>
      <c r="W138" s="68">
        <v>3</v>
      </c>
      <c r="X138" s="71"/>
      <c r="Y138" s="23">
        <v>3</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5</v>
      </c>
      <c r="G141" s="30">
        <f t="shared" si="114"/>
        <v>0</v>
      </c>
      <c r="H141" s="30">
        <f t="shared" si="114"/>
        <v>5</v>
      </c>
      <c r="I141" s="54">
        <f t="shared" si="106"/>
        <v>0</v>
      </c>
      <c r="J141" s="19">
        <f t="shared" si="107"/>
        <v>5</v>
      </c>
      <c r="K141" s="23"/>
      <c r="L141" s="23"/>
      <c r="M141" s="23"/>
      <c r="N141" s="23"/>
      <c r="O141" s="23"/>
      <c r="P141" s="23"/>
      <c r="Q141" s="18" t="s">
        <v>118</v>
      </c>
      <c r="R141" s="18" t="s">
        <v>292</v>
      </c>
      <c r="S141" s="67">
        <v>5</v>
      </c>
      <c r="T141" s="68">
        <v>0</v>
      </c>
      <c r="U141" s="68">
        <v>5</v>
      </c>
      <c r="V141" s="69">
        <f t="shared" si="89"/>
        <v>0</v>
      </c>
      <c r="W141" s="68">
        <v>5</v>
      </c>
      <c r="X141" s="71"/>
      <c r="Y141" s="23">
        <v>5</v>
      </c>
      <c r="Z141" s="23"/>
      <c r="AA141" s="23"/>
      <c r="AB141" s="23"/>
      <c r="AC141" s="23"/>
      <c r="AD141" s="23"/>
      <c r="AE141" s="23"/>
    </row>
    <row r="142" ht="54"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v>0</v>
      </c>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v>0</v>
      </c>
      <c r="X144" s="71"/>
      <c r="Y144" s="23">
        <v>0</v>
      </c>
      <c r="Z144" s="23"/>
      <c r="AA144" s="23"/>
      <c r="AB144" s="23"/>
      <c r="AC144" s="23"/>
      <c r="AD144" s="23"/>
      <c r="AE144" s="23"/>
    </row>
    <row r="145" ht="24"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24"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v>0</v>
      </c>
      <c r="X148" s="71"/>
      <c r="Y148" s="23">
        <v>0</v>
      </c>
      <c r="Z148" s="23"/>
      <c r="AA148" s="23"/>
      <c r="AB148" s="23"/>
      <c r="AC148" s="23"/>
      <c r="AD148" s="23"/>
      <c r="AE148" s="23"/>
    </row>
    <row r="149" ht="24" spans="1:31">
      <c r="A149" s="7"/>
      <c r="B149" s="24"/>
      <c r="C149" s="28" t="s">
        <v>307</v>
      </c>
      <c r="D149" s="83"/>
      <c r="E149" s="23"/>
      <c r="F149" s="57"/>
      <c r="G149" s="57"/>
      <c r="H149" s="57"/>
      <c r="I149" s="81"/>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24" spans="1:31">
      <c r="A150" s="7"/>
      <c r="B150" s="24"/>
      <c r="C150" s="28" t="s">
        <v>307</v>
      </c>
      <c r="D150" s="83"/>
      <c r="E150" s="23"/>
      <c r="F150" s="57"/>
      <c r="G150" s="57"/>
      <c r="H150" s="57"/>
      <c r="I150" s="81"/>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3"/>
      <c r="E151" s="23"/>
      <c r="F151" s="57"/>
      <c r="G151" s="57"/>
      <c r="H151" s="57"/>
      <c r="I151" s="81"/>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48" spans="1:31">
      <c r="A152" s="7"/>
      <c r="B152" s="24"/>
      <c r="C152" s="28" t="s">
        <v>307</v>
      </c>
      <c r="D152" s="83"/>
      <c r="E152" s="23"/>
      <c r="F152" s="57"/>
      <c r="G152" s="57"/>
      <c r="H152" s="57"/>
      <c r="I152" s="81"/>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24" spans="1:31">
      <c r="A153" s="7"/>
      <c r="B153" s="24"/>
      <c r="C153" s="28" t="s">
        <v>307</v>
      </c>
      <c r="D153" s="83"/>
      <c r="E153" s="23"/>
      <c r="F153" s="57"/>
      <c r="G153" s="57"/>
      <c r="H153" s="57"/>
      <c r="I153" s="81"/>
      <c r="J153" s="24"/>
      <c r="K153" s="23"/>
      <c r="L153" s="23"/>
      <c r="M153" s="23"/>
      <c r="N153" s="23"/>
      <c r="O153" s="23"/>
      <c r="P153" s="23"/>
      <c r="Q153" s="18" t="s">
        <v>300</v>
      </c>
      <c r="R153" s="18" t="s">
        <v>314</v>
      </c>
      <c r="S153" s="67">
        <v>0</v>
      </c>
      <c r="T153" s="68">
        <v>0</v>
      </c>
      <c r="U153" s="68">
        <v>0</v>
      </c>
      <c r="V153" s="69" t="e">
        <f t="shared" si="89"/>
        <v>#DIV/0!</v>
      </c>
      <c r="W153" s="68">
        <v>0</v>
      </c>
      <c r="X153" s="71"/>
      <c r="Y153" s="23">
        <v>0</v>
      </c>
      <c r="Z153" s="23"/>
      <c r="AA153" s="23"/>
      <c r="AB153" s="23"/>
      <c r="AC153" s="23"/>
      <c r="AD153" s="23"/>
      <c r="AE153" s="23"/>
    </row>
    <row r="154" ht="48" spans="1:31">
      <c r="A154" s="7"/>
      <c r="B154" s="24"/>
      <c r="C154" s="28" t="s">
        <v>307</v>
      </c>
      <c r="D154" s="83"/>
      <c r="E154" s="23"/>
      <c r="F154" s="57"/>
      <c r="G154" s="57"/>
      <c r="H154" s="57"/>
      <c r="I154" s="81"/>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48" spans="1:31">
      <c r="A155" s="7"/>
      <c r="B155" s="24"/>
      <c r="C155" s="28" t="s">
        <v>307</v>
      </c>
      <c r="D155" s="83"/>
      <c r="E155" s="23"/>
      <c r="F155" s="57"/>
      <c r="G155" s="57"/>
      <c r="H155" s="57"/>
      <c r="I155" s="81"/>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3"/>
      <c r="E156" s="23"/>
      <c r="F156" s="57"/>
      <c r="G156" s="57"/>
      <c r="H156" s="57"/>
      <c r="I156" s="81"/>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3"/>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24"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7">
        <v>0</v>
      </c>
      <c r="T159" s="68">
        <v>0</v>
      </c>
      <c r="U159" s="68">
        <v>0</v>
      </c>
      <c r="V159" s="69" t="e">
        <f t="shared" si="89"/>
        <v>#DIV/0!</v>
      </c>
      <c r="W159" s="68">
        <v>0</v>
      </c>
      <c r="X159" s="71"/>
      <c r="Y159" s="23">
        <v>0</v>
      </c>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v>0</v>
      </c>
      <c r="X160" s="71"/>
      <c r="Y160" s="23">
        <v>0</v>
      </c>
      <c r="Z160" s="23"/>
      <c r="AA160" s="23"/>
      <c r="AB160" s="23"/>
      <c r="AC160" s="23"/>
      <c r="AD160" s="23"/>
      <c r="AE160" s="23"/>
    </row>
    <row r="161" spans="1:31">
      <c r="A161" s="7"/>
      <c r="B161" s="24"/>
      <c r="C161" s="28" t="s">
        <v>326</v>
      </c>
      <c r="D161" s="29" t="s">
        <v>327</v>
      </c>
      <c r="E161" s="23"/>
      <c r="F161" s="30">
        <f t="shared" ref="F161:H161" si="127">SUM(S161)</f>
        <v>5</v>
      </c>
      <c r="G161" s="30">
        <f t="shared" si="127"/>
        <v>0</v>
      </c>
      <c r="H161" s="30">
        <f t="shared" si="127"/>
        <v>5</v>
      </c>
      <c r="I161" s="54">
        <f t="shared" si="123"/>
        <v>0</v>
      </c>
      <c r="J161" s="19">
        <f t="shared" si="124"/>
        <v>5</v>
      </c>
      <c r="K161" s="23"/>
      <c r="L161" s="23"/>
      <c r="M161" s="23"/>
      <c r="N161" s="23"/>
      <c r="O161" s="23"/>
      <c r="P161" s="23"/>
      <c r="Q161" s="18" t="s">
        <v>321</v>
      </c>
      <c r="R161" s="18" t="s">
        <v>327</v>
      </c>
      <c r="S161" s="67">
        <v>5</v>
      </c>
      <c r="T161" s="68">
        <v>0</v>
      </c>
      <c r="U161" s="68">
        <v>5</v>
      </c>
      <c r="V161" s="69">
        <f t="shared" si="89"/>
        <v>0</v>
      </c>
      <c r="W161" s="68">
        <v>5</v>
      </c>
      <c r="X161" s="71"/>
      <c r="Y161" s="23">
        <v>5</v>
      </c>
      <c r="Z161" s="23"/>
      <c r="AA161" s="23"/>
      <c r="AB161" s="23"/>
      <c r="AC161" s="23"/>
      <c r="AD161" s="23"/>
      <c r="AE161" s="23"/>
    </row>
    <row r="162"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60"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54"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v>0</v>
      </c>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v>0</v>
      </c>
      <c r="X166" s="71"/>
      <c r="Y166" s="23">
        <v>0</v>
      </c>
      <c r="Z166" s="23"/>
      <c r="AA166" s="23"/>
      <c r="AB166" s="23"/>
      <c r="AC166" s="23"/>
      <c r="AD166" s="23"/>
      <c r="AE166" s="34"/>
    </row>
    <row r="167" ht="24" spans="1:31">
      <c r="A167" s="7"/>
      <c r="B167" s="24"/>
      <c r="C167" s="28" t="s">
        <v>338</v>
      </c>
      <c r="D167" s="83"/>
      <c r="E167" s="23"/>
      <c r="F167" s="57"/>
      <c r="G167" s="57"/>
      <c r="H167" s="57"/>
      <c r="I167" s="81"/>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3"/>
      <c r="E168" s="23"/>
      <c r="F168" s="57"/>
      <c r="G168" s="57"/>
      <c r="H168" s="57"/>
      <c r="I168" s="81"/>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3"/>
      <c r="E169" s="23"/>
      <c r="F169" s="57"/>
      <c r="G169" s="57"/>
      <c r="H169" s="57"/>
      <c r="I169" s="81"/>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3"/>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v>0</v>
      </c>
      <c r="X171" s="71"/>
      <c r="Y171" s="23">
        <v>0</v>
      </c>
      <c r="Z171" s="23"/>
      <c r="AA171" s="23"/>
      <c r="AB171" s="23"/>
      <c r="AC171" s="23"/>
      <c r="AD171" s="23"/>
      <c r="AE171" s="23"/>
    </row>
    <row r="172" ht="54"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36"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7"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8" t="s">
        <v>363</v>
      </c>
      <c r="D179" s="23"/>
      <c r="E179" s="84"/>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90"/>
      <c r="Y179" s="51"/>
      <c r="Z179" s="23"/>
      <c r="AA179" s="23"/>
      <c r="AB179" s="23"/>
      <c r="AC179" s="23"/>
      <c r="AD179" s="23"/>
      <c r="AE179" s="23"/>
    </row>
    <row r="180" spans="1:31">
      <c r="A180" s="7"/>
      <c r="B180" s="24"/>
      <c r="C180" s="29" t="s">
        <v>365</v>
      </c>
      <c r="D180" s="23"/>
      <c r="E180" s="85"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8" t="s">
        <v>367</v>
      </c>
      <c r="D181" s="23"/>
      <c r="E181" s="85"/>
      <c r="F181" s="86"/>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7"/>
      <c r="F182" s="86"/>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8"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4"/>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8"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9"/>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9"/>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4"/>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3"/>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7"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4"/>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24" spans="1:31">
      <c r="A192" s="7"/>
      <c r="B192" s="24"/>
      <c r="C192" s="32" t="s">
        <v>389</v>
      </c>
      <c r="D192" s="23"/>
      <c r="E192" s="84"/>
      <c r="F192" s="30"/>
      <c r="G192" s="30"/>
      <c r="H192" s="30"/>
      <c r="I192" s="54"/>
      <c r="J192" s="30"/>
      <c r="K192" s="83"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24"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7"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0</v>
      </c>
      <c r="T198" s="68">
        <v>0</v>
      </c>
      <c r="U198" s="68">
        <v>0</v>
      </c>
      <c r="V198" s="69" t="e">
        <f t="shared" ref="V198:V203" si="152">T198/S198</f>
        <v>#DIV/0!</v>
      </c>
      <c r="W198" s="68">
        <v>0</v>
      </c>
      <c r="X198" s="71"/>
      <c r="Y198" s="23">
        <v>0</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9</v>
      </c>
      <c r="G200" s="30">
        <f t="shared" si="153"/>
        <v>9</v>
      </c>
      <c r="H200" s="30">
        <f t="shared" si="153"/>
        <v>0</v>
      </c>
      <c r="I200" s="54">
        <f>G200/F200</f>
        <v>1</v>
      </c>
      <c r="J200" s="19">
        <f>SUM(W201:W203)</f>
        <v>9</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91"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6</v>
      </c>
      <c r="T202" s="68">
        <v>6</v>
      </c>
      <c r="U202" s="68">
        <v>0</v>
      </c>
      <c r="V202" s="69">
        <f t="shared" si="152"/>
        <v>1</v>
      </c>
      <c r="W202" s="68">
        <v>6</v>
      </c>
      <c r="X202" s="71"/>
      <c r="Y202" s="23">
        <v>6</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3</v>
      </c>
      <c r="T203" s="68">
        <v>3</v>
      </c>
      <c r="U203" s="68">
        <v>0</v>
      </c>
      <c r="V203" s="69">
        <f t="shared" si="152"/>
        <v>1</v>
      </c>
      <c r="W203" s="68">
        <v>3</v>
      </c>
      <c r="X203" s="71"/>
      <c r="Y203" s="23">
        <v>3</v>
      </c>
      <c r="Z203" s="23"/>
      <c r="AA203" s="23"/>
      <c r="AB203" s="23"/>
      <c r="AC203" s="23"/>
      <c r="AD203" s="23"/>
      <c r="AE203" s="23"/>
    </row>
    <row r="204" ht="24" spans="1:31">
      <c r="A204" s="7"/>
      <c r="B204" s="24"/>
      <c r="C204" s="29" t="s">
        <v>412</v>
      </c>
      <c r="D204" s="87"/>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7"/>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16</v>
      </c>
      <c r="G206" s="30">
        <f t="shared" si="156"/>
        <v>2</v>
      </c>
      <c r="H206" s="30">
        <f t="shared" si="156"/>
        <v>14</v>
      </c>
      <c r="I206" s="54">
        <f>G206/F206</f>
        <v>0.125</v>
      </c>
      <c r="J206" s="19">
        <f>SUM(W207:W209)</f>
        <v>16</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4"/>
      <c r="F207" s="30"/>
      <c r="G207" s="30"/>
      <c r="H207" s="30"/>
      <c r="I207" s="54"/>
      <c r="J207" s="30"/>
      <c r="K207" s="18" t="s">
        <v>418</v>
      </c>
      <c r="L207" s="30"/>
      <c r="M207" s="30"/>
      <c r="N207" s="30"/>
      <c r="O207" s="54"/>
      <c r="P207" s="19"/>
      <c r="Q207" s="18" t="s">
        <v>32</v>
      </c>
      <c r="R207" s="18" t="s">
        <v>418</v>
      </c>
      <c r="S207" s="67">
        <v>6</v>
      </c>
      <c r="T207" s="68">
        <v>0</v>
      </c>
      <c r="U207" s="68">
        <v>6</v>
      </c>
      <c r="V207" s="69">
        <f t="shared" si="155"/>
        <v>0</v>
      </c>
      <c r="W207" s="68">
        <v>6</v>
      </c>
      <c r="X207" s="71">
        <v>6</v>
      </c>
      <c r="Y207" s="23"/>
      <c r="Z207" s="23"/>
      <c r="AA207" s="23"/>
      <c r="AB207" s="23"/>
      <c r="AC207" s="23"/>
      <c r="AD207" s="23"/>
      <c r="AE207" s="23"/>
    </row>
    <row r="208" ht="17.1" customHeight="1" spans="1:31">
      <c r="A208" s="7"/>
      <c r="B208" s="24"/>
      <c r="C208" s="29" t="s">
        <v>419</v>
      </c>
      <c r="D208" s="23"/>
      <c r="E208" s="84"/>
      <c r="F208" s="30"/>
      <c r="G208" s="30"/>
      <c r="H208" s="30"/>
      <c r="I208" s="54"/>
      <c r="J208" s="30"/>
      <c r="K208" s="18" t="s">
        <v>420</v>
      </c>
      <c r="L208" s="30"/>
      <c r="M208" s="30"/>
      <c r="N208" s="30"/>
      <c r="O208" s="54"/>
      <c r="P208" s="19"/>
      <c r="Q208" s="18" t="s">
        <v>32</v>
      </c>
      <c r="R208" s="18" t="s">
        <v>420</v>
      </c>
      <c r="S208" s="67">
        <v>2</v>
      </c>
      <c r="T208" s="68">
        <v>2</v>
      </c>
      <c r="U208" s="68">
        <v>0</v>
      </c>
      <c r="V208" s="69">
        <f t="shared" si="155"/>
        <v>1</v>
      </c>
      <c r="W208" s="68">
        <v>2</v>
      </c>
      <c r="X208" s="71">
        <v>2</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8</v>
      </c>
      <c r="T209" s="68">
        <v>0</v>
      </c>
      <c r="U209" s="68">
        <v>8</v>
      </c>
      <c r="V209" s="69">
        <f t="shared" si="155"/>
        <v>0</v>
      </c>
      <c r="W209" s="68">
        <v>8</v>
      </c>
      <c r="X209" s="71">
        <v>8</v>
      </c>
      <c r="Y209" s="23"/>
      <c r="Z209" s="23"/>
      <c r="AA209" s="23"/>
      <c r="AB209" s="23"/>
      <c r="AC209" s="23"/>
      <c r="AD209" s="23"/>
      <c r="AE209" s="23"/>
    </row>
    <row r="210" ht="24" spans="1:31">
      <c r="A210" s="7"/>
      <c r="B210" s="24"/>
      <c r="C210" s="29" t="s">
        <v>423</v>
      </c>
      <c r="D210" s="23"/>
      <c r="E210" s="88" t="s">
        <v>424</v>
      </c>
      <c r="F210" s="30">
        <f t="shared" ref="F210:H210" si="157">SUM(S211:S212)</f>
        <v>9</v>
      </c>
      <c r="G210" s="30">
        <f t="shared" si="157"/>
        <v>9</v>
      </c>
      <c r="H210" s="30">
        <f t="shared" si="157"/>
        <v>0</v>
      </c>
      <c r="I210" s="54">
        <f>G210/F210</f>
        <v>1</v>
      </c>
      <c r="J210" s="19">
        <f>SUM(W211:W212)</f>
        <v>9</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4"/>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4"/>
      <c r="F212" s="30"/>
      <c r="G212" s="30"/>
      <c r="H212" s="30"/>
      <c r="I212" s="54"/>
      <c r="J212" s="30"/>
      <c r="K212" s="41" t="s">
        <v>428</v>
      </c>
      <c r="L212" s="30"/>
      <c r="M212" s="30"/>
      <c r="N212" s="30"/>
      <c r="O212" s="54"/>
      <c r="P212" s="19"/>
      <c r="Q212" s="18" t="s">
        <v>32</v>
      </c>
      <c r="R212" s="18" t="s">
        <v>428</v>
      </c>
      <c r="S212" s="78">
        <v>9</v>
      </c>
      <c r="T212" s="68">
        <v>9</v>
      </c>
      <c r="U212" s="68">
        <v>0</v>
      </c>
      <c r="V212" s="69">
        <f t="shared" si="158"/>
        <v>1</v>
      </c>
      <c r="W212" s="68">
        <v>9</v>
      </c>
      <c r="X212" s="71">
        <v>9</v>
      </c>
      <c r="Y212" s="23"/>
      <c r="Z212" s="23"/>
      <c r="AA212" s="23"/>
      <c r="AB212" s="23"/>
      <c r="AC212" s="23"/>
      <c r="AD212" s="23"/>
      <c r="AE212" s="23"/>
    </row>
    <row r="213" ht="24" spans="1:31">
      <c r="A213" s="7"/>
      <c r="B213" s="24"/>
      <c r="C213" s="29" t="s">
        <v>429</v>
      </c>
      <c r="D213" s="23"/>
      <c r="E213" s="77" t="s">
        <v>430</v>
      </c>
      <c r="F213" s="30">
        <f t="shared" ref="F213:H213" si="159">SUM(S214:S218)</f>
        <v>43</v>
      </c>
      <c r="G213" s="30">
        <f t="shared" si="159"/>
        <v>43</v>
      </c>
      <c r="H213" s="30">
        <f t="shared" si="159"/>
        <v>0</v>
      </c>
      <c r="I213" s="54">
        <f>G213/F213</f>
        <v>1</v>
      </c>
      <c r="J213" s="19">
        <f>SUM(W214:W218)</f>
        <v>43</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6</v>
      </c>
      <c r="T214" s="68">
        <v>6</v>
      </c>
      <c r="U214" s="68">
        <v>0</v>
      </c>
      <c r="V214" s="69">
        <f t="shared" si="158"/>
        <v>1</v>
      </c>
      <c r="W214" s="68">
        <v>6</v>
      </c>
      <c r="X214" s="71">
        <v>6</v>
      </c>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16</v>
      </c>
      <c r="T215" s="68">
        <v>16</v>
      </c>
      <c r="U215" s="68">
        <v>0</v>
      </c>
      <c r="V215" s="69">
        <f t="shared" si="158"/>
        <v>1</v>
      </c>
      <c r="W215" s="68">
        <v>16</v>
      </c>
      <c r="X215" s="71"/>
      <c r="Y215" s="23">
        <v>16</v>
      </c>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v>0</v>
      </c>
      <c r="X216" s="71">
        <v>0</v>
      </c>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21</v>
      </c>
      <c r="T217" s="68">
        <v>21</v>
      </c>
      <c r="U217" s="68">
        <v>0</v>
      </c>
      <c r="V217" s="69">
        <f t="shared" si="158"/>
        <v>1</v>
      </c>
      <c r="W217" s="68">
        <v>21</v>
      </c>
      <c r="X217" s="71"/>
      <c r="Y217" s="23">
        <v>21</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1</v>
      </c>
      <c r="G219" s="30">
        <f t="shared" si="160"/>
        <v>0</v>
      </c>
      <c r="H219" s="30">
        <f t="shared" si="160"/>
        <v>1</v>
      </c>
      <c r="I219" s="54">
        <f>G219/F219</f>
        <v>0</v>
      </c>
      <c r="J219" s="19">
        <f>SUM(W220:W228)</f>
        <v>1</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6" t="s">
        <v>444</v>
      </c>
      <c r="S220" s="67">
        <v>1</v>
      </c>
      <c r="T220" s="68">
        <v>0</v>
      </c>
      <c r="U220" s="68">
        <v>1</v>
      </c>
      <c r="V220" s="69">
        <f t="shared" ref="V220:V228" si="161">T220/S220</f>
        <v>0</v>
      </c>
      <c r="W220" s="68">
        <v>1</v>
      </c>
      <c r="X220" s="71"/>
      <c r="Y220" s="23">
        <v>1</v>
      </c>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6" t="s">
        <v>447</v>
      </c>
      <c r="S221" s="67">
        <v>0</v>
      </c>
      <c r="T221" s="68">
        <v>0</v>
      </c>
      <c r="U221" s="68">
        <v>0</v>
      </c>
      <c r="V221" s="69" t="e">
        <f t="shared" si="161"/>
        <v>#DIV/0!</v>
      </c>
      <c r="W221" s="68"/>
      <c r="X221" s="71"/>
      <c r="Y221" s="23"/>
      <c r="Z221" s="23"/>
      <c r="AA221" s="23"/>
      <c r="AB221" s="23"/>
      <c r="AC221" s="23"/>
      <c r="AD221" s="23"/>
      <c r="AE221" s="23"/>
    </row>
    <row r="222" ht="25" customHeight="1"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ht="17" customHeight="1"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24"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3"/>
      <c r="E229" s="41" t="s">
        <v>464</v>
      </c>
      <c r="F229" s="30">
        <f t="shared" ref="F229:H229" si="162">SUM(S230:S236)</f>
        <v>25</v>
      </c>
      <c r="G229" s="30">
        <f t="shared" si="162"/>
        <v>25</v>
      </c>
      <c r="H229" s="30">
        <f t="shared" si="162"/>
        <v>0</v>
      </c>
      <c r="I229" s="54">
        <f>G229/F229</f>
        <v>1</v>
      </c>
      <c r="J229" s="19">
        <f>SUM(W230:W236)</f>
        <v>25</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92"/>
      <c r="E230" s="93"/>
      <c r="F230" s="30"/>
      <c r="G230" s="30"/>
      <c r="H230" s="30"/>
      <c r="I230" s="54"/>
      <c r="J230" s="30"/>
      <c r="K230" s="83" t="s">
        <v>466</v>
      </c>
      <c r="L230" s="39"/>
      <c r="M230" s="39"/>
      <c r="N230" s="39"/>
      <c r="O230" s="56"/>
      <c r="P230" s="19"/>
      <c r="Q230" s="18" t="s">
        <v>32</v>
      </c>
      <c r="R230" s="93"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92"/>
      <c r="E231" s="93"/>
      <c r="F231" s="30"/>
      <c r="G231" s="30"/>
      <c r="H231" s="30"/>
      <c r="I231" s="54"/>
      <c r="J231" s="30"/>
      <c r="K231" s="83"/>
      <c r="L231" s="57"/>
      <c r="M231" s="57"/>
      <c r="N231" s="57"/>
      <c r="O231" s="81"/>
      <c r="P231" s="24"/>
      <c r="Q231" s="18" t="s">
        <v>32</v>
      </c>
      <c r="R231" s="93" t="s">
        <v>468</v>
      </c>
      <c r="S231" s="67">
        <v>17</v>
      </c>
      <c r="T231" s="68">
        <v>17</v>
      </c>
      <c r="U231" s="68">
        <v>0</v>
      </c>
      <c r="V231" s="69">
        <f t="shared" si="163"/>
        <v>1</v>
      </c>
      <c r="W231" s="68">
        <v>17</v>
      </c>
      <c r="X231" s="71">
        <v>17</v>
      </c>
      <c r="Y231" s="23"/>
      <c r="Z231" s="23"/>
      <c r="AA231" s="23"/>
      <c r="AB231" s="23"/>
      <c r="AC231" s="23"/>
      <c r="AD231" s="23"/>
      <c r="AE231" s="23"/>
    </row>
    <row r="232" ht="24" spans="1:31">
      <c r="A232" s="7"/>
      <c r="B232" s="24"/>
      <c r="C232" s="29" t="s">
        <v>465</v>
      </c>
      <c r="D232" s="92"/>
      <c r="E232" s="93"/>
      <c r="F232" s="30"/>
      <c r="G232" s="30"/>
      <c r="H232" s="30"/>
      <c r="I232" s="54"/>
      <c r="J232" s="30"/>
      <c r="K232" s="83"/>
      <c r="L232" s="57"/>
      <c r="M232" s="57"/>
      <c r="N232" s="57"/>
      <c r="O232" s="81"/>
      <c r="P232" s="24"/>
      <c r="Q232" s="18" t="s">
        <v>32</v>
      </c>
      <c r="R232" s="93" t="s">
        <v>469</v>
      </c>
      <c r="S232" s="67">
        <v>0</v>
      </c>
      <c r="T232" s="68">
        <v>0</v>
      </c>
      <c r="U232" s="68">
        <v>0</v>
      </c>
      <c r="V232" s="69" t="e">
        <f t="shared" si="163"/>
        <v>#DIV/0!</v>
      </c>
      <c r="W232" s="68"/>
      <c r="X232" s="71"/>
      <c r="Y232" s="23"/>
      <c r="Z232" s="23"/>
      <c r="AA232" s="23"/>
      <c r="AB232" s="23"/>
      <c r="AC232" s="23"/>
      <c r="AD232" s="23"/>
      <c r="AE232" s="23"/>
    </row>
    <row r="233" ht="24" spans="1:31">
      <c r="A233" s="7"/>
      <c r="B233" s="24"/>
      <c r="C233" s="29" t="s">
        <v>465</v>
      </c>
      <c r="D233" s="92"/>
      <c r="E233" s="23"/>
      <c r="F233" s="30"/>
      <c r="G233" s="30"/>
      <c r="H233" s="30"/>
      <c r="I233" s="54"/>
      <c r="J233" s="30"/>
      <c r="K233" s="83"/>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4"/>
      <c r="E234" s="23"/>
      <c r="F234" s="30"/>
      <c r="G234" s="30"/>
      <c r="H234" s="30"/>
      <c r="I234" s="54"/>
      <c r="J234" s="30"/>
      <c r="K234" s="37" t="s">
        <v>472</v>
      </c>
      <c r="L234" s="30"/>
      <c r="M234" s="30"/>
      <c r="N234" s="30"/>
      <c r="O234" s="54"/>
      <c r="P234" s="60"/>
      <c r="Q234" s="18" t="s">
        <v>32</v>
      </c>
      <c r="R234" s="18" t="s">
        <v>472</v>
      </c>
      <c r="S234" s="67">
        <v>8</v>
      </c>
      <c r="T234" s="68">
        <v>8</v>
      </c>
      <c r="U234" s="68">
        <v>0</v>
      </c>
      <c r="V234" s="69">
        <f t="shared" si="163"/>
        <v>1</v>
      </c>
      <c r="W234" s="68">
        <v>8</v>
      </c>
      <c r="X234" s="71"/>
      <c r="Y234" s="23">
        <v>8</v>
      </c>
      <c r="Z234" s="23"/>
      <c r="AA234" s="23"/>
      <c r="AB234" s="23"/>
      <c r="AC234" s="23"/>
      <c r="AD234" s="23"/>
      <c r="AE234" s="23"/>
    </row>
    <row r="235" ht="36" spans="1:31">
      <c r="A235" s="7"/>
      <c r="B235" s="24"/>
      <c r="C235" s="28" t="s">
        <v>471</v>
      </c>
      <c r="D235" s="94"/>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4"/>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92"/>
      <c r="E237" s="76" t="s">
        <v>476</v>
      </c>
      <c r="F237" s="30">
        <f t="shared" ref="F237:H237" si="164">SUM(S237)</f>
        <v>0</v>
      </c>
      <c r="G237" s="30">
        <f t="shared" si="164"/>
        <v>0</v>
      </c>
      <c r="H237" s="30">
        <f t="shared" si="164"/>
        <v>0</v>
      </c>
      <c r="I237" s="54" t="e">
        <f>G237/F237</f>
        <v>#DIV/0!</v>
      </c>
      <c r="J237" s="19">
        <f>SUM(W237)</f>
        <v>0</v>
      </c>
      <c r="K237" s="28" t="s">
        <v>476</v>
      </c>
      <c r="L237" s="98"/>
      <c r="M237" s="98"/>
      <c r="N237" s="98"/>
      <c r="O237" s="99"/>
      <c r="P237" s="92"/>
      <c r="Q237" s="22" t="s">
        <v>32</v>
      </c>
      <c r="R237" s="96" t="s">
        <v>476</v>
      </c>
      <c r="S237" s="67">
        <v>0</v>
      </c>
      <c r="T237" s="68">
        <v>0</v>
      </c>
      <c r="U237" s="68">
        <v>0</v>
      </c>
      <c r="V237" s="69" t="e">
        <f t="shared" si="163"/>
        <v>#DIV/0!</v>
      </c>
      <c r="W237" s="68"/>
      <c r="X237" s="106"/>
      <c r="Y237" s="92"/>
      <c r="Z237" s="92"/>
      <c r="AA237" s="92"/>
      <c r="AB237" s="92"/>
      <c r="AC237" s="92"/>
      <c r="AD237" s="92"/>
      <c r="AE237" s="19"/>
    </row>
    <row r="238" ht="24" spans="1:31">
      <c r="A238" s="7"/>
      <c r="B238" s="24"/>
      <c r="C238" s="32" t="s">
        <v>477</v>
      </c>
      <c r="D238" s="92"/>
      <c r="E238" s="37" t="s">
        <v>478</v>
      </c>
      <c r="F238" s="30">
        <f t="shared" ref="F238:H238" si="165">SUM(S239:S256)</f>
        <v>13</v>
      </c>
      <c r="G238" s="30">
        <f t="shared" si="165"/>
        <v>0</v>
      </c>
      <c r="H238" s="30">
        <f t="shared" si="165"/>
        <v>13</v>
      </c>
      <c r="I238" s="54">
        <f>G238/F238</f>
        <v>0</v>
      </c>
      <c r="J238" s="19">
        <f>SUM(W239:W256)</f>
        <v>13</v>
      </c>
      <c r="K238" s="100"/>
      <c r="L238" s="101"/>
      <c r="M238" s="101"/>
      <c r="N238" s="101"/>
      <c r="O238" s="102"/>
      <c r="P238" s="103"/>
      <c r="Q238" s="23"/>
      <c r="R238" s="23"/>
      <c r="S238" s="67">
        <v>0</v>
      </c>
      <c r="T238" s="68">
        <v>0</v>
      </c>
      <c r="U238" s="68">
        <v>0</v>
      </c>
      <c r="V238" s="69"/>
      <c r="W238" s="68"/>
      <c r="X238" s="106"/>
      <c r="Y238" s="92"/>
      <c r="Z238" s="92"/>
      <c r="AA238" s="92"/>
      <c r="AB238" s="92"/>
      <c r="AC238" s="92"/>
      <c r="AD238" s="92"/>
      <c r="AE238" s="24"/>
    </row>
    <row r="239" ht="24" spans="1:31">
      <c r="A239" s="7"/>
      <c r="B239" s="24"/>
      <c r="C239" s="37" t="s">
        <v>479</v>
      </c>
      <c r="D239" s="95"/>
      <c r="E239" s="96"/>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6"/>
      <c r="Y239" s="92"/>
      <c r="Z239" s="92"/>
      <c r="AA239" s="92"/>
      <c r="AB239" s="92"/>
      <c r="AC239" s="92"/>
      <c r="AD239" s="92"/>
      <c r="AE239" s="24"/>
    </row>
    <row r="240" ht="16.5" spans="1:31">
      <c r="A240" s="7"/>
      <c r="B240" s="24"/>
      <c r="C240" s="37"/>
      <c r="D240" s="95"/>
      <c r="E240" s="96"/>
      <c r="F240" s="30"/>
      <c r="G240" s="30"/>
      <c r="H240" s="30"/>
      <c r="I240" s="54"/>
      <c r="J240" s="19"/>
      <c r="K240" s="53"/>
      <c r="L240" s="57"/>
      <c r="M240" s="57"/>
      <c r="N240" s="57"/>
      <c r="O240" s="81"/>
      <c r="P240" s="24"/>
      <c r="Q240" s="28" t="s">
        <v>32</v>
      </c>
      <c r="R240" s="28" t="s">
        <v>482</v>
      </c>
      <c r="S240" s="67">
        <v>0</v>
      </c>
      <c r="T240" s="68">
        <v>0</v>
      </c>
      <c r="U240" s="68">
        <v>0</v>
      </c>
      <c r="V240" s="69" t="e">
        <f t="shared" si="166"/>
        <v>#DIV/0!</v>
      </c>
      <c r="W240" s="68"/>
      <c r="X240" s="106"/>
      <c r="Y240" s="92"/>
      <c r="Z240" s="92"/>
      <c r="AA240" s="92"/>
      <c r="AB240" s="92"/>
      <c r="AC240" s="92"/>
      <c r="AD240" s="92"/>
      <c r="AE240" s="24"/>
    </row>
    <row r="241" ht="16.5" spans="1:31">
      <c r="A241" s="7"/>
      <c r="B241" s="24"/>
      <c r="C241" s="37"/>
      <c r="D241" s="95"/>
      <c r="E241" s="96"/>
      <c r="F241" s="30"/>
      <c r="G241" s="30"/>
      <c r="H241" s="30"/>
      <c r="I241" s="54"/>
      <c r="J241" s="19"/>
      <c r="K241" s="53"/>
      <c r="L241" s="57"/>
      <c r="M241" s="57"/>
      <c r="N241" s="57"/>
      <c r="O241" s="81"/>
      <c r="P241" s="24"/>
      <c r="Q241" s="28" t="s">
        <v>32</v>
      </c>
      <c r="R241" s="28" t="s">
        <v>483</v>
      </c>
      <c r="S241" s="67">
        <v>0</v>
      </c>
      <c r="T241" s="68">
        <v>0</v>
      </c>
      <c r="U241" s="68">
        <v>0</v>
      </c>
      <c r="V241" s="69" t="e">
        <f t="shared" si="166"/>
        <v>#DIV/0!</v>
      </c>
      <c r="W241" s="68"/>
      <c r="X241" s="106"/>
      <c r="Y241" s="92"/>
      <c r="Z241" s="92"/>
      <c r="AA241" s="92"/>
      <c r="AB241" s="92"/>
      <c r="AC241" s="92"/>
      <c r="AD241" s="92"/>
      <c r="AE241" s="24"/>
    </row>
    <row r="242" ht="24" spans="1:31">
      <c r="A242" s="7"/>
      <c r="B242" s="24"/>
      <c r="C242" s="37"/>
      <c r="D242" s="95"/>
      <c r="E242" s="96"/>
      <c r="F242" s="30"/>
      <c r="G242" s="30"/>
      <c r="H242" s="30"/>
      <c r="I242" s="54"/>
      <c r="J242" s="19"/>
      <c r="K242" s="53"/>
      <c r="L242" s="57"/>
      <c r="M242" s="57"/>
      <c r="N242" s="57"/>
      <c r="O242" s="81"/>
      <c r="P242" s="24"/>
      <c r="Q242" s="28" t="s">
        <v>32</v>
      </c>
      <c r="R242" s="28" t="s">
        <v>484</v>
      </c>
      <c r="S242" s="67">
        <v>0</v>
      </c>
      <c r="T242" s="68">
        <v>0</v>
      </c>
      <c r="U242" s="68">
        <v>0</v>
      </c>
      <c r="V242" s="69" t="e">
        <f t="shared" si="166"/>
        <v>#DIV/0!</v>
      </c>
      <c r="W242" s="68"/>
      <c r="X242" s="106"/>
      <c r="Y242" s="92"/>
      <c r="Z242" s="92"/>
      <c r="AA242" s="92"/>
      <c r="AB242" s="92"/>
      <c r="AC242" s="92"/>
      <c r="AD242" s="92"/>
      <c r="AE242" s="24"/>
    </row>
    <row r="243" ht="24" spans="1:31">
      <c r="A243" s="7"/>
      <c r="B243" s="24"/>
      <c r="C243" s="37"/>
      <c r="D243" s="95"/>
      <c r="E243" s="96"/>
      <c r="F243" s="30"/>
      <c r="G243" s="30"/>
      <c r="H243" s="30"/>
      <c r="I243" s="54"/>
      <c r="J243" s="19"/>
      <c r="K243" s="53"/>
      <c r="L243" s="57"/>
      <c r="M243" s="57"/>
      <c r="N243" s="57"/>
      <c r="O243" s="81"/>
      <c r="P243" s="24"/>
      <c r="Q243" s="28" t="s">
        <v>32</v>
      </c>
      <c r="R243" s="28" t="s">
        <v>485</v>
      </c>
      <c r="S243" s="67">
        <v>0</v>
      </c>
      <c r="T243" s="68">
        <v>0</v>
      </c>
      <c r="U243" s="68">
        <v>0</v>
      </c>
      <c r="V243" s="69" t="e">
        <f t="shared" si="166"/>
        <v>#DIV/0!</v>
      </c>
      <c r="W243" s="68"/>
      <c r="X243" s="106"/>
      <c r="Y243" s="92"/>
      <c r="Z243" s="92"/>
      <c r="AA243" s="92"/>
      <c r="AB243" s="92"/>
      <c r="AC243" s="92"/>
      <c r="AD243" s="92"/>
      <c r="AE243" s="24"/>
    </row>
    <row r="244" ht="24" spans="1:31">
      <c r="A244" s="7"/>
      <c r="B244" s="24"/>
      <c r="C244" s="37"/>
      <c r="D244" s="95"/>
      <c r="E244" s="96"/>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6"/>
      <c r="Y244" s="92"/>
      <c r="Z244" s="92"/>
      <c r="AA244" s="92"/>
      <c r="AB244" s="92"/>
      <c r="AC244" s="92"/>
      <c r="AD244" s="92"/>
      <c r="AE244" s="24"/>
    </row>
    <row r="245" ht="33" spans="1:31">
      <c r="A245" s="7"/>
      <c r="B245" s="24"/>
      <c r="C245" s="37" t="s">
        <v>487</v>
      </c>
      <c r="D245" s="95"/>
      <c r="E245" s="96"/>
      <c r="F245" s="30"/>
      <c r="G245" s="30"/>
      <c r="H245" s="30"/>
      <c r="I245" s="54"/>
      <c r="J245" s="19"/>
      <c r="K245" s="50" t="s">
        <v>488</v>
      </c>
      <c r="L245" s="39"/>
      <c r="M245" s="39"/>
      <c r="N245" s="39"/>
      <c r="O245" s="56"/>
      <c r="P245" s="19"/>
      <c r="Q245" s="31" t="s">
        <v>32</v>
      </c>
      <c r="R245" s="107" t="s">
        <v>488</v>
      </c>
      <c r="S245" s="67">
        <v>0</v>
      </c>
      <c r="T245" s="68">
        <v>0</v>
      </c>
      <c r="U245" s="68">
        <v>0</v>
      </c>
      <c r="V245" s="69" t="e">
        <f t="shared" si="166"/>
        <v>#DIV/0!</v>
      </c>
      <c r="W245" s="68"/>
      <c r="X245" s="106"/>
      <c r="Y245" s="92"/>
      <c r="Z245" s="92"/>
      <c r="AA245" s="92"/>
      <c r="AB245" s="92"/>
      <c r="AC245" s="92"/>
      <c r="AD245" s="92"/>
      <c r="AE245" s="24"/>
    </row>
    <row r="246" ht="33" spans="1:31">
      <c r="A246" s="7"/>
      <c r="B246" s="24"/>
      <c r="C246" s="37"/>
      <c r="D246" s="95"/>
      <c r="E246" s="96"/>
      <c r="F246" s="30"/>
      <c r="G246" s="30"/>
      <c r="H246" s="30"/>
      <c r="I246" s="54"/>
      <c r="J246" s="19"/>
      <c r="K246" s="52"/>
      <c r="L246" s="42"/>
      <c r="M246" s="42"/>
      <c r="N246" s="42"/>
      <c r="O246" s="62"/>
      <c r="P246" s="24"/>
      <c r="Q246" s="83"/>
      <c r="R246" s="107" t="s">
        <v>489</v>
      </c>
      <c r="S246" s="67">
        <v>0</v>
      </c>
      <c r="T246" s="68">
        <v>0</v>
      </c>
      <c r="U246" s="68">
        <v>0</v>
      </c>
      <c r="V246" s="69" t="e">
        <f t="shared" si="166"/>
        <v>#DIV/0!</v>
      </c>
      <c r="W246" s="68"/>
      <c r="X246" s="106"/>
      <c r="Y246" s="92"/>
      <c r="Z246" s="92"/>
      <c r="AA246" s="92"/>
      <c r="AB246" s="92"/>
      <c r="AC246" s="92"/>
      <c r="AD246" s="92"/>
      <c r="AE246" s="24"/>
    </row>
    <row r="247" ht="33" spans="1:31">
      <c r="A247" s="7"/>
      <c r="B247" s="24"/>
      <c r="C247" s="53" t="s">
        <v>490</v>
      </c>
      <c r="D247" s="95"/>
      <c r="E247" s="96"/>
      <c r="F247" s="30"/>
      <c r="G247" s="30"/>
      <c r="H247" s="30"/>
      <c r="I247" s="54"/>
      <c r="J247" s="19"/>
      <c r="K247" s="53" t="s">
        <v>491</v>
      </c>
      <c r="L247" s="39"/>
      <c r="M247" s="39"/>
      <c r="N247" s="39"/>
      <c r="O247" s="56"/>
      <c r="P247" s="19"/>
      <c r="Q247" s="87" t="s">
        <v>32</v>
      </c>
      <c r="R247" s="108" t="s">
        <v>492</v>
      </c>
      <c r="S247" s="67">
        <v>0</v>
      </c>
      <c r="T247" s="68">
        <v>0</v>
      </c>
      <c r="U247" s="68">
        <v>0</v>
      </c>
      <c r="V247" s="69" t="e">
        <f t="shared" si="166"/>
        <v>#DIV/0!</v>
      </c>
      <c r="W247" s="68"/>
      <c r="X247" s="106"/>
      <c r="Y247" s="92"/>
      <c r="Z247" s="92"/>
      <c r="AA247" s="92"/>
      <c r="AB247" s="92"/>
      <c r="AC247" s="92"/>
      <c r="AD247" s="92"/>
      <c r="AE247" s="24"/>
    </row>
    <row r="248" ht="16.5" spans="1:31">
      <c r="A248" s="7"/>
      <c r="B248" s="24"/>
      <c r="C248" s="52"/>
      <c r="D248" s="92"/>
      <c r="E248" s="96"/>
      <c r="F248" s="30"/>
      <c r="G248" s="30"/>
      <c r="H248" s="30"/>
      <c r="I248" s="54"/>
      <c r="J248" s="19"/>
      <c r="K248" s="52"/>
      <c r="L248" s="42"/>
      <c r="M248" s="42"/>
      <c r="N248" s="42"/>
      <c r="O248" s="62"/>
      <c r="P248" s="24"/>
      <c r="Q248" s="87" t="s">
        <v>32</v>
      </c>
      <c r="R248" s="108" t="s">
        <v>493</v>
      </c>
      <c r="S248" s="67">
        <v>0</v>
      </c>
      <c r="T248" s="68">
        <v>0</v>
      </c>
      <c r="U248" s="68">
        <v>0</v>
      </c>
      <c r="V248" s="69" t="e">
        <f t="shared" si="166"/>
        <v>#DIV/0!</v>
      </c>
      <c r="W248" s="68"/>
      <c r="X248" s="106"/>
      <c r="Y248" s="92"/>
      <c r="Z248" s="92"/>
      <c r="AA248" s="92"/>
      <c r="AB248" s="92"/>
      <c r="AC248" s="92"/>
      <c r="AD248" s="92"/>
      <c r="AE248" s="24"/>
    </row>
    <row r="249" ht="24" spans="1:31">
      <c r="A249" s="7"/>
      <c r="B249" s="24"/>
      <c r="C249" s="28" t="s">
        <v>494</v>
      </c>
      <c r="D249" s="92"/>
      <c r="E249" s="96"/>
      <c r="F249" s="30"/>
      <c r="G249" s="30"/>
      <c r="H249" s="30"/>
      <c r="I249" s="54"/>
      <c r="J249" s="19"/>
      <c r="K249" s="32" t="s">
        <v>495</v>
      </c>
      <c r="L249" s="39"/>
      <c r="M249" s="39"/>
      <c r="N249" s="39"/>
      <c r="O249" s="56"/>
      <c r="P249" s="19"/>
      <c r="Q249" s="87" t="s">
        <v>32</v>
      </c>
      <c r="R249" s="109" t="s">
        <v>495</v>
      </c>
      <c r="S249" s="67">
        <v>0</v>
      </c>
      <c r="T249" s="68">
        <v>0</v>
      </c>
      <c r="U249" s="68">
        <v>0</v>
      </c>
      <c r="V249" s="69" t="e">
        <f t="shared" si="166"/>
        <v>#DIV/0!</v>
      </c>
      <c r="W249" s="68"/>
      <c r="X249" s="106"/>
      <c r="Y249" s="92"/>
      <c r="Z249" s="92"/>
      <c r="AA249" s="92"/>
      <c r="AB249" s="92"/>
      <c r="AC249" s="92"/>
      <c r="AD249" s="92"/>
      <c r="AE249" s="24"/>
    </row>
    <row r="250" ht="24" spans="1:31">
      <c r="A250" s="7"/>
      <c r="B250" s="24"/>
      <c r="C250" s="28" t="s">
        <v>494</v>
      </c>
      <c r="D250" s="92"/>
      <c r="E250" s="96"/>
      <c r="F250" s="30"/>
      <c r="G250" s="30"/>
      <c r="H250" s="30"/>
      <c r="I250" s="54"/>
      <c r="J250" s="19"/>
      <c r="K250" s="36"/>
      <c r="L250" s="57"/>
      <c r="M250" s="57"/>
      <c r="N250" s="57"/>
      <c r="O250" s="81"/>
      <c r="P250" s="24"/>
      <c r="Q250" s="87" t="s">
        <v>32</v>
      </c>
      <c r="R250" s="109" t="s">
        <v>496</v>
      </c>
      <c r="S250" s="67">
        <v>0</v>
      </c>
      <c r="T250" s="68">
        <v>0</v>
      </c>
      <c r="U250" s="68">
        <v>0</v>
      </c>
      <c r="V250" s="69" t="e">
        <f t="shared" si="166"/>
        <v>#DIV/0!</v>
      </c>
      <c r="W250" s="68"/>
      <c r="X250" s="106"/>
      <c r="Y250" s="92"/>
      <c r="Z250" s="92"/>
      <c r="AA250" s="92"/>
      <c r="AB250" s="92"/>
      <c r="AC250" s="92"/>
      <c r="AD250" s="92"/>
      <c r="AE250" s="24"/>
    </row>
    <row r="251" ht="24" spans="1:31">
      <c r="A251" s="7"/>
      <c r="B251" s="24"/>
      <c r="C251" s="28" t="s">
        <v>494</v>
      </c>
      <c r="D251" s="92"/>
      <c r="E251" s="96"/>
      <c r="F251" s="30"/>
      <c r="G251" s="30"/>
      <c r="H251" s="30"/>
      <c r="I251" s="54"/>
      <c r="J251" s="19"/>
      <c r="K251" s="36"/>
      <c r="L251" s="57"/>
      <c r="M251" s="57"/>
      <c r="N251" s="57"/>
      <c r="O251" s="81"/>
      <c r="P251" s="24"/>
      <c r="Q251" s="87" t="s">
        <v>32</v>
      </c>
      <c r="R251" s="109" t="s">
        <v>497</v>
      </c>
      <c r="S251" s="67">
        <v>0</v>
      </c>
      <c r="T251" s="68">
        <v>0</v>
      </c>
      <c r="U251" s="68">
        <v>0</v>
      </c>
      <c r="V251" s="69" t="e">
        <f t="shared" si="166"/>
        <v>#DIV/0!</v>
      </c>
      <c r="W251" s="68"/>
      <c r="X251" s="106"/>
      <c r="Y251" s="92"/>
      <c r="Z251" s="92"/>
      <c r="AA251" s="92"/>
      <c r="AB251" s="92"/>
      <c r="AC251" s="92"/>
      <c r="AD251" s="92"/>
      <c r="AE251" s="24"/>
    </row>
    <row r="252" ht="24" spans="1:31">
      <c r="A252" s="7"/>
      <c r="B252" s="24"/>
      <c r="C252" s="28" t="s">
        <v>494</v>
      </c>
      <c r="D252" s="92"/>
      <c r="E252" s="96"/>
      <c r="F252" s="30"/>
      <c r="G252" s="30"/>
      <c r="H252" s="30"/>
      <c r="I252" s="54"/>
      <c r="J252" s="19"/>
      <c r="K252" s="35"/>
      <c r="L252" s="42"/>
      <c r="M252" s="42"/>
      <c r="N252" s="42"/>
      <c r="O252" s="62"/>
      <c r="P252" s="24"/>
      <c r="Q252" s="87" t="s">
        <v>32</v>
      </c>
      <c r="R252" s="109" t="s">
        <v>498</v>
      </c>
      <c r="S252" s="67">
        <v>13</v>
      </c>
      <c r="T252" s="68">
        <v>0</v>
      </c>
      <c r="U252" s="68">
        <v>13</v>
      </c>
      <c r="V252" s="69">
        <f t="shared" si="166"/>
        <v>0</v>
      </c>
      <c r="W252" s="68">
        <v>13</v>
      </c>
      <c r="X252" s="106"/>
      <c r="Y252" s="92">
        <v>13</v>
      </c>
      <c r="Z252" s="92"/>
      <c r="AA252" s="92"/>
      <c r="AB252" s="92"/>
      <c r="AC252" s="92"/>
      <c r="AD252" s="92"/>
      <c r="AE252" s="24"/>
    </row>
    <row r="253" ht="33" spans="1:31">
      <c r="A253" s="7"/>
      <c r="B253" s="24"/>
      <c r="C253" s="28" t="s">
        <v>499</v>
      </c>
      <c r="D253" s="92"/>
      <c r="E253" s="96"/>
      <c r="F253" s="30"/>
      <c r="G253" s="30"/>
      <c r="H253" s="30"/>
      <c r="I253" s="54"/>
      <c r="J253" s="19"/>
      <c r="K253" s="104" t="s">
        <v>500</v>
      </c>
      <c r="L253" s="39"/>
      <c r="M253" s="39"/>
      <c r="N253" s="39"/>
      <c r="O253" s="56"/>
      <c r="P253" s="19"/>
      <c r="Q253" s="87" t="s">
        <v>32</v>
      </c>
      <c r="R253" s="76" t="s">
        <v>500</v>
      </c>
      <c r="S253" s="67">
        <v>0</v>
      </c>
      <c r="T253" s="68">
        <v>0</v>
      </c>
      <c r="U253" s="68">
        <v>0</v>
      </c>
      <c r="V253" s="69" t="e">
        <f t="shared" si="166"/>
        <v>#DIV/0!</v>
      </c>
      <c r="W253" s="68"/>
      <c r="X253" s="106"/>
      <c r="Y253" s="92"/>
      <c r="Z253" s="92"/>
      <c r="AA253" s="92"/>
      <c r="AB253" s="92"/>
      <c r="AC253" s="92"/>
      <c r="AD253" s="92"/>
      <c r="AE253" s="24"/>
    </row>
    <row r="254" ht="33" spans="1:31">
      <c r="A254" s="7"/>
      <c r="B254" s="24"/>
      <c r="C254" s="28" t="s">
        <v>499</v>
      </c>
      <c r="D254" s="92"/>
      <c r="E254" s="97"/>
      <c r="F254" s="30"/>
      <c r="G254" s="30"/>
      <c r="H254" s="30"/>
      <c r="I254" s="54"/>
      <c r="J254" s="60"/>
      <c r="K254" s="105"/>
      <c r="L254" s="42"/>
      <c r="M254" s="42"/>
      <c r="N254" s="42"/>
      <c r="O254" s="62"/>
      <c r="P254" s="24"/>
      <c r="Q254" s="87" t="s">
        <v>32</v>
      </c>
      <c r="R254" s="96" t="s">
        <v>501</v>
      </c>
      <c r="S254" s="67">
        <v>0</v>
      </c>
      <c r="T254" s="68">
        <v>0</v>
      </c>
      <c r="U254" s="68">
        <v>0</v>
      </c>
      <c r="V254" s="69" t="e">
        <f t="shared" si="166"/>
        <v>#DIV/0!</v>
      </c>
      <c r="W254" s="68"/>
      <c r="X254" s="106"/>
      <c r="Y254" s="92"/>
      <c r="Z254" s="92"/>
      <c r="AA254" s="92"/>
      <c r="AB254" s="92"/>
      <c r="AC254" s="92"/>
      <c r="AD254" s="92"/>
      <c r="AE254" s="24"/>
    </row>
    <row r="255" ht="33" spans="1:31">
      <c r="A255" s="7"/>
      <c r="B255" s="24"/>
      <c r="C255" s="29" t="s">
        <v>487</v>
      </c>
      <c r="D255" s="27"/>
      <c r="E255" s="89"/>
      <c r="F255" s="42"/>
      <c r="G255" s="42"/>
      <c r="H255" s="42"/>
      <c r="I255" s="62"/>
      <c r="J255" s="30"/>
      <c r="K255" s="105" t="s">
        <v>488</v>
      </c>
      <c r="L255" s="57"/>
      <c r="M255" s="57"/>
      <c r="N255" s="57"/>
      <c r="O255" s="81"/>
      <c r="P255" s="60"/>
      <c r="Q255" s="18" t="s">
        <v>32</v>
      </c>
      <c r="R255" s="96" t="s">
        <v>488</v>
      </c>
      <c r="S255" s="67">
        <v>0</v>
      </c>
      <c r="T255" s="68">
        <v>0</v>
      </c>
      <c r="U255" s="68">
        <v>0</v>
      </c>
      <c r="V255" s="69" t="e">
        <f t="shared" si="166"/>
        <v>#DIV/0!</v>
      </c>
      <c r="W255" s="68"/>
      <c r="X255" s="110"/>
      <c r="Y255" s="27"/>
      <c r="Z255" s="27"/>
      <c r="AA255" s="27"/>
      <c r="AB255" s="27"/>
      <c r="AC255" s="27"/>
      <c r="AD255" s="27"/>
      <c r="AE255" s="27"/>
    </row>
    <row r="256" ht="24"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9" t="s">
        <v>503</v>
      </c>
      <c r="F257" s="30">
        <f t="shared" ref="F257:H257" si="167">SUM(S258:S271)</f>
        <v>3</v>
      </c>
      <c r="G257" s="30">
        <f t="shared" si="167"/>
        <v>3</v>
      </c>
      <c r="H257" s="30">
        <f t="shared" si="167"/>
        <v>0</v>
      </c>
      <c r="I257" s="54">
        <f>G257/F257</f>
        <v>1</v>
      </c>
      <c r="J257" s="19">
        <f>SUM(W258:W271)</f>
        <v>3</v>
      </c>
      <c r="K257" s="91"/>
      <c r="L257" s="42"/>
      <c r="M257" s="57"/>
      <c r="N257" s="57"/>
      <c r="O257" s="81"/>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11"/>
      <c r="E258" s="23"/>
      <c r="F258" s="30"/>
      <c r="G258" s="30"/>
      <c r="H258" s="30"/>
      <c r="I258" s="54"/>
      <c r="J258" s="30"/>
      <c r="K258" s="37" t="s">
        <v>505</v>
      </c>
      <c r="L258" s="116"/>
      <c r="M258" s="39"/>
      <c r="N258" s="39"/>
      <c r="O258" s="56"/>
      <c r="P258" s="19"/>
      <c r="Q258" s="18" t="s">
        <v>32</v>
      </c>
      <c r="R258" s="18" t="s">
        <v>505</v>
      </c>
      <c r="S258" s="67">
        <v>0</v>
      </c>
      <c r="T258" s="68">
        <v>0</v>
      </c>
      <c r="U258" s="68">
        <v>0</v>
      </c>
      <c r="V258" s="69" t="e">
        <f t="shared" ref="V258:V271" si="168">T258/S258</f>
        <v>#DIV/0!</v>
      </c>
      <c r="W258" s="68">
        <v>0</v>
      </c>
      <c r="X258" s="71"/>
      <c r="Y258" s="23">
        <v>0</v>
      </c>
      <c r="Z258" s="23"/>
      <c r="AA258" s="23"/>
      <c r="AB258" s="23"/>
      <c r="AC258" s="23"/>
      <c r="AD258" s="23"/>
      <c r="AE258" s="23"/>
    </row>
    <row r="259" ht="24" spans="1:31">
      <c r="A259" s="7"/>
      <c r="B259" s="24"/>
      <c r="C259" s="28" t="s">
        <v>504</v>
      </c>
      <c r="D259" s="111"/>
      <c r="E259" s="23"/>
      <c r="F259" s="30"/>
      <c r="G259" s="30"/>
      <c r="H259" s="30"/>
      <c r="I259" s="54"/>
      <c r="J259" s="30"/>
      <c r="K259" s="37"/>
      <c r="L259" s="117"/>
      <c r="M259" s="57"/>
      <c r="N259" s="57"/>
      <c r="O259" s="81"/>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8"/>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spans="1:31">
      <c r="A261" s="7"/>
      <c r="B261" s="24"/>
      <c r="C261" s="29" t="s">
        <v>508</v>
      </c>
      <c r="D261" s="23"/>
      <c r="E261" s="23"/>
      <c r="F261" s="30"/>
      <c r="G261" s="30"/>
      <c r="H261" s="30"/>
      <c r="I261" s="54"/>
      <c r="J261" s="30"/>
      <c r="K261" s="91" t="s">
        <v>509</v>
      </c>
      <c r="L261" s="30"/>
      <c r="M261" s="39"/>
      <c r="N261" s="39"/>
      <c r="O261" s="56"/>
      <c r="P261" s="19"/>
      <c r="Q261" s="18" t="s">
        <v>32</v>
      </c>
      <c r="R261" s="18" t="s">
        <v>509</v>
      </c>
      <c r="S261" s="67">
        <v>3</v>
      </c>
      <c r="T261" s="68">
        <v>3</v>
      </c>
      <c r="U261" s="68">
        <v>0</v>
      </c>
      <c r="V261" s="69">
        <f t="shared" si="168"/>
        <v>1</v>
      </c>
      <c r="W261" s="68">
        <v>3</v>
      </c>
      <c r="X261" s="71">
        <v>3</v>
      </c>
      <c r="Y261" s="23"/>
      <c r="Z261" s="23"/>
      <c r="AA261" s="23"/>
      <c r="AB261" s="23"/>
      <c r="AC261" s="23"/>
      <c r="AD261" s="23"/>
      <c r="AE261" s="23"/>
    </row>
    <row r="262" ht="24" spans="1:31">
      <c r="A262" s="7"/>
      <c r="B262" s="24"/>
      <c r="C262" s="28" t="s">
        <v>508</v>
      </c>
      <c r="D262" s="111"/>
      <c r="E262" s="23"/>
      <c r="F262" s="30"/>
      <c r="G262" s="30"/>
      <c r="H262" s="30"/>
      <c r="I262" s="54"/>
      <c r="J262" s="30"/>
      <c r="K262" s="91"/>
      <c r="L262" s="30"/>
      <c r="M262" s="57"/>
      <c r="N262" s="57"/>
      <c r="O262" s="81"/>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11"/>
      <c r="E263" s="23"/>
      <c r="F263" s="30"/>
      <c r="G263" s="30"/>
      <c r="H263" s="30"/>
      <c r="I263" s="54"/>
      <c r="J263" s="30"/>
      <c r="K263" s="91"/>
      <c r="L263" s="30"/>
      <c r="M263" s="57"/>
      <c r="N263" s="57"/>
      <c r="O263" s="81"/>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11"/>
      <c r="E264" s="23"/>
      <c r="F264" s="30"/>
      <c r="G264" s="30"/>
      <c r="H264" s="30"/>
      <c r="I264" s="54"/>
      <c r="J264" s="30"/>
      <c r="K264" s="91"/>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11"/>
      <c r="E265" s="23"/>
      <c r="F265" s="30"/>
      <c r="G265" s="30"/>
      <c r="H265" s="30"/>
      <c r="I265" s="54"/>
      <c r="J265" s="30"/>
      <c r="K265" s="37" t="s">
        <v>514</v>
      </c>
      <c r="L265" s="116"/>
      <c r="M265" s="39"/>
      <c r="N265" s="39"/>
      <c r="O265" s="56"/>
      <c r="P265" s="19"/>
      <c r="Q265" s="18" t="s">
        <v>32</v>
      </c>
      <c r="R265" s="96" t="s">
        <v>514</v>
      </c>
      <c r="S265" s="67">
        <v>0</v>
      </c>
      <c r="T265" s="68">
        <v>0</v>
      </c>
      <c r="U265" s="68">
        <v>0</v>
      </c>
      <c r="V265" s="69" t="e">
        <f t="shared" si="168"/>
        <v>#DIV/0!</v>
      </c>
      <c r="W265" s="68"/>
      <c r="X265" s="71"/>
      <c r="Y265" s="23"/>
      <c r="Z265" s="23"/>
      <c r="AA265" s="23"/>
      <c r="AB265" s="23"/>
      <c r="AC265" s="23"/>
      <c r="AD265" s="23"/>
      <c r="AE265" s="23"/>
    </row>
    <row r="266" ht="36" spans="1:31">
      <c r="A266" s="7"/>
      <c r="B266" s="24"/>
      <c r="C266" s="28" t="s">
        <v>513</v>
      </c>
      <c r="D266" s="111"/>
      <c r="E266" s="23"/>
      <c r="F266" s="30"/>
      <c r="G266" s="30"/>
      <c r="H266" s="30"/>
      <c r="I266" s="54"/>
      <c r="J266" s="30"/>
      <c r="K266" s="37"/>
      <c r="L266" s="117"/>
      <c r="M266" s="57"/>
      <c r="N266" s="57"/>
      <c r="O266" s="81"/>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24" spans="1:31">
      <c r="A267" s="7"/>
      <c r="B267" s="24"/>
      <c r="C267" s="28" t="s">
        <v>513</v>
      </c>
      <c r="D267" s="111"/>
      <c r="E267" s="23"/>
      <c r="F267" s="30"/>
      <c r="G267" s="30"/>
      <c r="H267" s="30"/>
      <c r="I267" s="54"/>
      <c r="J267" s="30"/>
      <c r="K267" s="37"/>
      <c r="L267" s="118"/>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24" spans="1:31">
      <c r="A268" s="7"/>
      <c r="B268" s="24"/>
      <c r="C268" s="28" t="s">
        <v>517</v>
      </c>
      <c r="D268" s="111"/>
      <c r="E268" s="23"/>
      <c r="F268" s="30"/>
      <c r="G268" s="30"/>
      <c r="H268" s="30"/>
      <c r="I268" s="54"/>
      <c r="J268" s="42"/>
      <c r="K268" s="53" t="s">
        <v>518</v>
      </c>
      <c r="L268" s="116"/>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24" spans="1:31">
      <c r="A269" s="7"/>
      <c r="B269" s="24"/>
      <c r="C269" s="28" t="s">
        <v>517</v>
      </c>
      <c r="D269" s="111"/>
      <c r="E269" s="23"/>
      <c r="F269" s="30"/>
      <c r="G269" s="30"/>
      <c r="H269" s="30"/>
      <c r="I269" s="54"/>
      <c r="J269" s="42"/>
      <c r="K269" s="53"/>
      <c r="L269" s="117"/>
      <c r="M269" s="57"/>
      <c r="N269" s="57"/>
      <c r="O269" s="81"/>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11"/>
      <c r="E270" s="23"/>
      <c r="F270" s="30"/>
      <c r="G270" s="30"/>
      <c r="H270" s="30"/>
      <c r="I270" s="54"/>
      <c r="J270" s="42"/>
      <c r="K270" s="52"/>
      <c r="L270" s="118"/>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11"/>
      <c r="E271" s="23"/>
      <c r="F271" s="30"/>
      <c r="G271" s="30"/>
      <c r="H271" s="30"/>
      <c r="I271" s="54"/>
      <c r="J271" s="30"/>
      <c r="K271" s="28" t="s">
        <v>523</v>
      </c>
      <c r="L271" s="30"/>
      <c r="M271" s="30"/>
      <c r="N271" s="30"/>
      <c r="O271" s="54"/>
      <c r="P271" s="19"/>
      <c r="Q271" s="18" t="s">
        <v>32</v>
      </c>
      <c r="R271" s="76"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11"/>
      <c r="E272" s="28" t="s">
        <v>525</v>
      </c>
      <c r="F272" s="30">
        <f t="shared" ref="F272:H272" si="169">SUM(S273:S289)</f>
        <v>101</v>
      </c>
      <c r="G272" s="30">
        <f t="shared" si="169"/>
        <v>101</v>
      </c>
      <c r="H272" s="30">
        <f t="shared" si="169"/>
        <v>0</v>
      </c>
      <c r="I272" s="54">
        <f>G272/F272</f>
        <v>1</v>
      </c>
      <c r="J272" s="19">
        <f>SUM(W273:W289)</f>
        <v>101</v>
      </c>
      <c r="K272" s="83"/>
      <c r="L272" s="30"/>
      <c r="M272" s="30"/>
      <c r="N272" s="30"/>
      <c r="O272" s="54"/>
      <c r="P272" s="19"/>
      <c r="Q272" s="18"/>
      <c r="R272" s="96"/>
      <c r="S272" s="67">
        <v>0</v>
      </c>
      <c r="T272" s="68">
        <v>0</v>
      </c>
      <c r="U272" s="68">
        <v>0</v>
      </c>
      <c r="V272" s="69"/>
      <c r="W272" s="68"/>
      <c r="X272" s="71"/>
      <c r="Y272" s="23"/>
      <c r="Z272" s="23"/>
      <c r="AA272" s="23"/>
      <c r="AB272" s="23"/>
      <c r="AC272" s="23"/>
      <c r="AD272" s="23"/>
      <c r="AE272" s="23"/>
    </row>
    <row r="273" ht="16.5" spans="1:31">
      <c r="A273" s="7"/>
      <c r="B273" s="24"/>
      <c r="C273" s="32" t="s">
        <v>526</v>
      </c>
      <c r="D273" s="111"/>
      <c r="E273" s="37"/>
      <c r="F273" s="30"/>
      <c r="G273" s="30"/>
      <c r="H273" s="30"/>
      <c r="I273" s="54"/>
      <c r="J273" s="30"/>
      <c r="K273" s="37" t="s">
        <v>527</v>
      </c>
      <c r="L273" s="57"/>
      <c r="M273" s="57"/>
      <c r="N273" s="57"/>
      <c r="O273" s="81"/>
      <c r="P273" s="60"/>
      <c r="Q273" s="18" t="s">
        <v>32</v>
      </c>
      <c r="R273" s="96"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11"/>
      <c r="E274" s="23"/>
      <c r="F274" s="30"/>
      <c r="G274" s="30"/>
      <c r="H274" s="30"/>
      <c r="I274" s="54"/>
      <c r="J274" s="30"/>
      <c r="K274" s="37"/>
      <c r="L274" s="42"/>
      <c r="M274" s="42"/>
      <c r="N274" s="42"/>
      <c r="O274" s="62"/>
      <c r="P274" s="60"/>
      <c r="Q274" s="18" t="s">
        <v>32</v>
      </c>
      <c r="R274" s="96"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11"/>
      <c r="E275" s="23"/>
      <c r="F275" s="30"/>
      <c r="G275" s="30"/>
      <c r="H275" s="30"/>
      <c r="I275" s="54"/>
      <c r="J275" s="30"/>
      <c r="K275" s="37" t="s">
        <v>531</v>
      </c>
      <c r="L275" s="57"/>
      <c r="M275" s="57"/>
      <c r="N275" s="57"/>
      <c r="O275" s="81"/>
      <c r="P275" s="60"/>
      <c r="Q275" s="18" t="s">
        <v>32</v>
      </c>
      <c r="R275" s="96"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11"/>
      <c r="E276" s="23"/>
      <c r="F276" s="30"/>
      <c r="G276" s="30"/>
      <c r="H276" s="30"/>
      <c r="I276" s="54"/>
      <c r="J276" s="30"/>
      <c r="K276" s="37"/>
      <c r="L276" s="42"/>
      <c r="M276" s="42"/>
      <c r="N276" s="42"/>
      <c r="O276" s="62"/>
      <c r="P276" s="60"/>
      <c r="Q276" s="18" t="s">
        <v>32</v>
      </c>
      <c r="R276" s="96" t="s">
        <v>532</v>
      </c>
      <c r="S276" s="67">
        <v>0</v>
      </c>
      <c r="T276" s="68">
        <v>0</v>
      </c>
      <c r="U276" s="68">
        <v>0</v>
      </c>
      <c r="V276" s="69" t="e">
        <f t="shared" si="170"/>
        <v>#DIV/0!</v>
      </c>
      <c r="W276" s="68"/>
      <c r="X276" s="71"/>
      <c r="Y276" s="23"/>
      <c r="Z276" s="23"/>
      <c r="AA276" s="23"/>
      <c r="AB276" s="23"/>
      <c r="AC276" s="23"/>
      <c r="AD276" s="23"/>
      <c r="AE276" s="23"/>
    </row>
    <row r="277" ht="36" spans="1:31">
      <c r="A277" s="7"/>
      <c r="B277" s="24"/>
      <c r="C277" s="28" t="s">
        <v>533</v>
      </c>
      <c r="D277" s="111"/>
      <c r="E277" s="23"/>
      <c r="F277" s="30"/>
      <c r="G277" s="30"/>
      <c r="H277" s="30"/>
      <c r="I277" s="54"/>
      <c r="J277" s="30"/>
      <c r="K277" s="35" t="s">
        <v>534</v>
      </c>
      <c r="L277" s="30"/>
      <c r="M277" s="30"/>
      <c r="N277" s="30"/>
      <c r="O277" s="54"/>
      <c r="P277" s="19"/>
      <c r="Q277" s="22" t="s">
        <v>32</v>
      </c>
      <c r="R277" s="96"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11"/>
      <c r="E278" s="23"/>
      <c r="F278" s="30"/>
      <c r="G278" s="30"/>
      <c r="H278" s="30"/>
      <c r="I278" s="54"/>
      <c r="J278" s="30"/>
      <c r="K278" s="36" t="s">
        <v>536</v>
      </c>
      <c r="L278" s="116"/>
      <c r="M278" s="39"/>
      <c r="N278" s="39"/>
      <c r="O278" s="56"/>
      <c r="P278" s="19"/>
      <c r="Q278" s="18" t="s">
        <v>32</v>
      </c>
      <c r="R278" s="96"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11"/>
      <c r="E279" s="23"/>
      <c r="F279" s="30"/>
      <c r="G279" s="30"/>
      <c r="H279" s="30"/>
      <c r="I279" s="54"/>
      <c r="J279" s="30"/>
      <c r="K279" s="36"/>
      <c r="L279" s="117"/>
      <c r="M279" s="57"/>
      <c r="N279" s="57"/>
      <c r="O279" s="81"/>
      <c r="P279" s="24"/>
      <c r="Q279" s="18" t="s">
        <v>32</v>
      </c>
      <c r="R279" s="96"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11"/>
      <c r="E280" s="23"/>
      <c r="F280" s="30"/>
      <c r="G280" s="30"/>
      <c r="H280" s="30"/>
      <c r="I280" s="54"/>
      <c r="J280" s="30"/>
      <c r="K280" s="36"/>
      <c r="L280" s="117"/>
      <c r="M280" s="57"/>
      <c r="N280" s="57"/>
      <c r="O280" s="81"/>
      <c r="P280" s="24"/>
      <c r="Q280" s="18" t="s">
        <v>32</v>
      </c>
      <c r="R280" s="96"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11"/>
      <c r="E281" s="23"/>
      <c r="F281" s="30"/>
      <c r="G281" s="30"/>
      <c r="H281" s="30"/>
      <c r="I281" s="54"/>
      <c r="J281" s="30"/>
      <c r="K281" s="37" t="s">
        <v>53</v>
      </c>
      <c r="L281" s="30"/>
      <c r="M281" s="30"/>
      <c r="N281" s="30"/>
      <c r="O281" s="54"/>
      <c r="P281" s="60"/>
      <c r="Q281" s="18" t="s">
        <v>32</v>
      </c>
      <c r="R281" s="107"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11"/>
      <c r="E282" s="23"/>
      <c r="F282" s="30"/>
      <c r="G282" s="30"/>
      <c r="H282" s="30"/>
      <c r="I282" s="54"/>
      <c r="J282" s="30"/>
      <c r="K282" s="37"/>
      <c r="L282" s="30"/>
      <c r="M282" s="30"/>
      <c r="N282" s="30"/>
      <c r="O282" s="54"/>
      <c r="P282" s="60"/>
      <c r="Q282" s="18" t="s">
        <v>32</v>
      </c>
      <c r="R282" s="107"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11"/>
      <c r="E283" s="23"/>
      <c r="F283" s="30"/>
      <c r="G283" s="30"/>
      <c r="H283" s="30"/>
      <c r="I283" s="54"/>
      <c r="J283" s="30"/>
      <c r="K283" s="37"/>
      <c r="L283" s="30"/>
      <c r="M283" s="30"/>
      <c r="N283" s="30"/>
      <c r="O283" s="54"/>
      <c r="P283" s="60"/>
      <c r="Q283" s="18" t="s">
        <v>32</v>
      </c>
      <c r="R283" s="107"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11"/>
      <c r="E284" s="23"/>
      <c r="F284" s="30"/>
      <c r="G284" s="30"/>
      <c r="H284" s="30"/>
      <c r="I284" s="54"/>
      <c r="J284" s="30"/>
      <c r="K284" s="37"/>
      <c r="L284" s="119"/>
      <c r="M284" s="119"/>
      <c r="N284" s="119"/>
      <c r="O284" s="120"/>
      <c r="P284" s="121"/>
      <c r="Q284" s="18" t="s">
        <v>32</v>
      </c>
      <c r="R284" s="107"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3" t="s">
        <v>544</v>
      </c>
      <c r="L285" s="42"/>
      <c r="M285" s="42"/>
      <c r="N285" s="42"/>
      <c r="O285" s="62"/>
      <c r="P285" s="24"/>
      <c r="Q285" s="18" t="s">
        <v>32</v>
      </c>
      <c r="R285" s="18" t="s">
        <v>544</v>
      </c>
      <c r="S285" s="67">
        <v>86</v>
      </c>
      <c r="T285" s="68">
        <v>86</v>
      </c>
      <c r="U285" s="68">
        <v>0</v>
      </c>
      <c r="V285" s="69">
        <f t="shared" si="170"/>
        <v>1</v>
      </c>
      <c r="W285" s="68">
        <v>86</v>
      </c>
      <c r="X285" s="71"/>
      <c r="Y285" s="23">
        <v>86</v>
      </c>
      <c r="Z285" s="23">
        <v>13</v>
      </c>
      <c r="AA285" s="23">
        <v>0</v>
      </c>
      <c r="AB285" s="23"/>
      <c r="AC285" s="23"/>
      <c r="AD285" s="23"/>
      <c r="AE285" s="23"/>
    </row>
    <row r="286" spans="1:31">
      <c r="A286" s="7"/>
      <c r="B286" s="24"/>
      <c r="C286" s="28" t="s">
        <v>539</v>
      </c>
      <c r="D286" s="111"/>
      <c r="E286" s="23"/>
      <c r="F286" s="30"/>
      <c r="G286" s="30"/>
      <c r="H286" s="30"/>
      <c r="I286" s="54"/>
      <c r="J286" s="30"/>
      <c r="K286" s="37" t="s">
        <v>53</v>
      </c>
      <c r="L286" s="116"/>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12" t="s">
        <v>539</v>
      </c>
      <c r="D287" s="113"/>
      <c r="E287" s="114"/>
      <c r="F287" s="115"/>
      <c r="G287" s="115"/>
      <c r="H287" s="115"/>
      <c r="I287" s="122"/>
      <c r="J287" s="115"/>
      <c r="K287" s="37"/>
      <c r="L287" s="117"/>
      <c r="M287" s="57"/>
      <c r="N287" s="57"/>
      <c r="O287" s="81"/>
      <c r="P287" s="24"/>
      <c r="Q287" s="123" t="s">
        <v>32</v>
      </c>
      <c r="R287" s="123" t="s">
        <v>540</v>
      </c>
      <c r="S287" s="67">
        <v>0</v>
      </c>
      <c r="T287" s="68">
        <v>0</v>
      </c>
      <c r="U287" s="68">
        <v>0</v>
      </c>
      <c r="V287" s="124" t="e">
        <f t="shared" si="170"/>
        <v>#DIV/0!</v>
      </c>
      <c r="W287" s="125"/>
      <c r="X287" s="126"/>
      <c r="Y287" s="114"/>
      <c r="Z287" s="114"/>
      <c r="AA287" s="114"/>
      <c r="AB287" s="114"/>
      <c r="AC287" s="114"/>
      <c r="AD287" s="114"/>
      <c r="AE287" s="114"/>
    </row>
    <row r="288" ht="24" spans="1:31">
      <c r="A288" s="7"/>
      <c r="B288" s="24"/>
      <c r="C288" s="28" t="s">
        <v>539</v>
      </c>
      <c r="D288" s="111"/>
      <c r="E288" s="23"/>
      <c r="F288" s="30"/>
      <c r="G288" s="30"/>
      <c r="H288" s="30"/>
      <c r="I288" s="54"/>
      <c r="J288" s="30"/>
      <c r="K288" s="37"/>
      <c r="L288" s="117"/>
      <c r="M288" s="57"/>
      <c r="N288" s="57"/>
      <c r="O288" s="81"/>
      <c r="P288" s="24"/>
      <c r="Q288" s="18" t="s">
        <v>32</v>
      </c>
      <c r="R288" s="18" t="s">
        <v>541</v>
      </c>
      <c r="S288" s="67">
        <v>0</v>
      </c>
      <c r="T288" s="68">
        <v>0</v>
      </c>
      <c r="U288" s="68">
        <v>0</v>
      </c>
      <c r="V288" s="69" t="e">
        <f t="shared" si="170"/>
        <v>#DIV/0!</v>
      </c>
      <c r="W288" s="68">
        <v>0</v>
      </c>
      <c r="X288" s="71"/>
      <c r="Y288" s="23">
        <v>0</v>
      </c>
      <c r="Z288" s="23"/>
      <c r="AA288" s="23"/>
      <c r="AB288" s="23"/>
      <c r="AC288" s="23"/>
      <c r="AD288" s="23"/>
      <c r="AE288" s="23"/>
    </row>
    <row r="289" ht="24" spans="1:31">
      <c r="A289" s="7"/>
      <c r="B289" s="24"/>
      <c r="C289" s="28" t="s">
        <v>539</v>
      </c>
      <c r="E289" s="23"/>
      <c r="F289" s="30"/>
      <c r="G289" s="30"/>
      <c r="H289" s="30"/>
      <c r="I289" s="54"/>
      <c r="J289" s="30"/>
      <c r="K289" s="37"/>
      <c r="L289" s="118"/>
      <c r="M289" s="42"/>
      <c r="N289" s="42"/>
      <c r="O289" s="62"/>
      <c r="P289" s="27"/>
      <c r="Q289" s="18" t="s">
        <v>32</v>
      </c>
      <c r="R289" s="18" t="s">
        <v>542</v>
      </c>
      <c r="S289" s="67">
        <v>15</v>
      </c>
      <c r="T289" s="68">
        <v>15</v>
      </c>
      <c r="U289" s="68">
        <v>0</v>
      </c>
      <c r="V289" s="69">
        <f t="shared" si="170"/>
        <v>1</v>
      </c>
      <c r="W289" s="68">
        <v>15</v>
      </c>
      <c r="X289" s="71"/>
      <c r="Y289" s="23">
        <v>15</v>
      </c>
      <c r="Z289" s="23"/>
      <c r="AA289" s="23"/>
      <c r="AB289" s="23"/>
      <c r="AC289" s="23"/>
      <c r="AD289" s="23"/>
      <c r="AE289" s="23"/>
    </row>
    <row r="290" ht="36"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0</v>
      </c>
      <c r="G291" s="30">
        <f t="shared" si="172"/>
        <v>0</v>
      </c>
      <c r="H291" s="30">
        <f t="shared" si="172"/>
        <v>0</v>
      </c>
      <c r="I291" s="54" t="e">
        <f>G291/F291</f>
        <v>#DIV/0!</v>
      </c>
      <c r="J291" s="19">
        <f>SUM(W292:W378)</f>
        <v>0</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36" spans="1:31">
      <c r="A292" s="7"/>
      <c r="B292" s="24"/>
      <c r="C292" s="83" t="s">
        <v>549</v>
      </c>
      <c r="D292" s="37"/>
      <c r="E292" s="37"/>
      <c r="F292" s="39"/>
      <c r="G292" s="39"/>
      <c r="H292" s="39"/>
      <c r="I292" s="56"/>
      <c r="J292" s="19"/>
      <c r="K292" s="53" t="s">
        <v>550</v>
      </c>
      <c r="L292" s="57"/>
      <c r="M292" s="57"/>
      <c r="N292" s="57"/>
      <c r="O292" s="81"/>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60" spans="1:31">
      <c r="A293" s="7"/>
      <c r="B293" s="24"/>
      <c r="C293" s="83"/>
      <c r="D293" s="37"/>
      <c r="E293" s="37"/>
      <c r="F293" s="39"/>
      <c r="G293" s="39"/>
      <c r="H293" s="39"/>
      <c r="I293" s="56"/>
      <c r="J293" s="19"/>
      <c r="K293" s="53"/>
      <c r="L293" s="57"/>
      <c r="M293" s="57"/>
      <c r="N293" s="57"/>
      <c r="O293" s="81"/>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36" spans="1:31">
      <c r="A294" s="7"/>
      <c r="B294" s="24"/>
      <c r="C294" s="83"/>
      <c r="D294" s="37"/>
      <c r="E294" s="37"/>
      <c r="F294" s="39"/>
      <c r="G294" s="39"/>
      <c r="H294" s="39"/>
      <c r="I294" s="56"/>
      <c r="J294" s="19"/>
      <c r="K294" s="53"/>
      <c r="L294" s="57"/>
      <c r="M294" s="57"/>
      <c r="N294" s="57"/>
      <c r="O294" s="81"/>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36" spans="1:31">
      <c r="A295" s="7"/>
      <c r="B295" s="24"/>
      <c r="C295" s="83"/>
      <c r="D295" s="37"/>
      <c r="E295" s="37"/>
      <c r="F295" s="39"/>
      <c r="G295" s="39"/>
      <c r="H295" s="39"/>
      <c r="I295" s="56"/>
      <c r="J295" s="19"/>
      <c r="K295" s="53"/>
      <c r="L295" s="57"/>
      <c r="M295" s="57"/>
      <c r="N295" s="57"/>
      <c r="O295" s="81"/>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36" spans="1:31">
      <c r="A296" s="7"/>
      <c r="B296" s="24"/>
      <c r="C296" s="83"/>
      <c r="D296" s="37"/>
      <c r="E296" s="37"/>
      <c r="F296" s="39"/>
      <c r="G296" s="39"/>
      <c r="H296" s="39"/>
      <c r="I296" s="56"/>
      <c r="J296" s="19"/>
      <c r="K296" s="53"/>
      <c r="L296" s="57"/>
      <c r="M296" s="57"/>
      <c r="N296" s="57"/>
      <c r="O296" s="81"/>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3"/>
      <c r="D297" s="37"/>
      <c r="E297" s="37"/>
      <c r="F297" s="39"/>
      <c r="G297" s="39"/>
      <c r="H297" s="39"/>
      <c r="I297" s="56"/>
      <c r="J297" s="19"/>
      <c r="K297" s="53"/>
      <c r="L297" s="57"/>
      <c r="M297" s="57"/>
      <c r="N297" s="57"/>
      <c r="O297" s="81"/>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36" spans="1:31">
      <c r="A298" s="7"/>
      <c r="B298" s="24"/>
      <c r="C298" s="83"/>
      <c r="D298" s="37"/>
      <c r="E298" s="37"/>
      <c r="F298" s="39"/>
      <c r="G298" s="39"/>
      <c r="H298" s="39"/>
      <c r="I298" s="56"/>
      <c r="J298" s="19"/>
      <c r="K298" s="53"/>
      <c r="L298" s="57"/>
      <c r="M298" s="57"/>
      <c r="N298" s="57"/>
      <c r="O298" s="81"/>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36" spans="1:31">
      <c r="A299" s="7"/>
      <c r="B299" s="24"/>
      <c r="C299" s="83"/>
      <c r="D299" s="37"/>
      <c r="E299" s="37"/>
      <c r="F299" s="39"/>
      <c r="G299" s="39"/>
      <c r="H299" s="39"/>
      <c r="I299" s="56"/>
      <c r="J299" s="19"/>
      <c r="K299" s="53"/>
      <c r="L299" s="57"/>
      <c r="M299" s="57"/>
      <c r="N299" s="57"/>
      <c r="O299" s="81"/>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36" spans="1:31">
      <c r="A300" s="7"/>
      <c r="B300" s="24"/>
      <c r="C300" s="83"/>
      <c r="D300" s="37"/>
      <c r="E300" s="37"/>
      <c r="F300" s="39"/>
      <c r="G300" s="39"/>
      <c r="H300" s="39"/>
      <c r="I300" s="56"/>
      <c r="J300" s="19"/>
      <c r="K300" s="53"/>
      <c r="L300" s="57"/>
      <c r="M300" s="57"/>
      <c r="N300" s="57"/>
      <c r="O300" s="81"/>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36" spans="1:31">
      <c r="A301" s="7"/>
      <c r="B301" s="24"/>
      <c r="C301" s="83"/>
      <c r="D301" s="37"/>
      <c r="E301" s="37"/>
      <c r="F301" s="39"/>
      <c r="G301" s="39"/>
      <c r="H301" s="39"/>
      <c r="I301" s="56"/>
      <c r="J301" s="19"/>
      <c r="K301" s="53"/>
      <c r="L301" s="57"/>
      <c r="M301" s="57"/>
      <c r="N301" s="57"/>
      <c r="O301" s="81"/>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36" spans="1:31">
      <c r="A302" s="7"/>
      <c r="B302" s="24"/>
      <c r="C302" s="83"/>
      <c r="D302" s="37"/>
      <c r="E302" s="37"/>
      <c r="F302" s="39"/>
      <c r="G302" s="39"/>
      <c r="H302" s="39"/>
      <c r="I302" s="56"/>
      <c r="J302" s="19"/>
      <c r="K302" s="53"/>
      <c r="L302" s="57"/>
      <c r="M302" s="57"/>
      <c r="N302" s="57"/>
      <c r="O302" s="81"/>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3"/>
      <c r="D303" s="37"/>
      <c r="E303" s="37"/>
      <c r="F303" s="39"/>
      <c r="G303" s="39"/>
      <c r="H303" s="39"/>
      <c r="I303" s="56"/>
      <c r="J303" s="19"/>
      <c r="K303" s="53"/>
      <c r="L303" s="57"/>
      <c r="M303" s="57"/>
      <c r="N303" s="57"/>
      <c r="O303" s="81"/>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60" spans="1:31">
      <c r="A304" s="7"/>
      <c r="B304" s="24"/>
      <c r="C304" s="83"/>
      <c r="D304" s="37"/>
      <c r="E304" s="37"/>
      <c r="F304" s="39"/>
      <c r="G304" s="39"/>
      <c r="H304" s="39"/>
      <c r="I304" s="56"/>
      <c r="J304" s="19"/>
      <c r="K304" s="53"/>
      <c r="L304" s="57"/>
      <c r="M304" s="57"/>
      <c r="N304" s="57"/>
      <c r="O304" s="81"/>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48" spans="1:31">
      <c r="A305" s="7"/>
      <c r="B305" s="24"/>
      <c r="C305" s="83"/>
      <c r="D305" s="37"/>
      <c r="E305" s="37"/>
      <c r="F305" s="39"/>
      <c r="G305" s="39"/>
      <c r="H305" s="39"/>
      <c r="I305" s="56"/>
      <c r="J305" s="19"/>
      <c r="K305" s="53"/>
      <c r="L305" s="57"/>
      <c r="M305" s="57"/>
      <c r="N305" s="57"/>
      <c r="O305" s="81"/>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48" spans="1:31">
      <c r="A306" s="7"/>
      <c r="B306" s="24"/>
      <c r="C306" s="83"/>
      <c r="D306" s="37"/>
      <c r="E306" s="37"/>
      <c r="F306" s="39"/>
      <c r="G306" s="39"/>
      <c r="H306" s="39"/>
      <c r="I306" s="56"/>
      <c r="J306" s="19"/>
      <c r="K306" s="53"/>
      <c r="L306" s="57"/>
      <c r="M306" s="57"/>
      <c r="N306" s="57"/>
      <c r="O306" s="81"/>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3"/>
      <c r="D307" s="37"/>
      <c r="E307" s="37"/>
      <c r="F307" s="39"/>
      <c r="G307" s="39"/>
      <c r="H307" s="39"/>
      <c r="I307" s="56"/>
      <c r="J307" s="19"/>
      <c r="K307" s="53"/>
      <c r="L307" s="57"/>
      <c r="M307" s="57"/>
      <c r="N307" s="57"/>
      <c r="O307" s="81"/>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1"/>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3"/>
      <c r="D311" s="37"/>
      <c r="E311" s="37"/>
      <c r="F311" s="39"/>
      <c r="G311" s="39"/>
      <c r="H311" s="39"/>
      <c r="I311" s="56"/>
      <c r="J311" s="19"/>
      <c r="K311" s="36"/>
      <c r="L311" s="57"/>
      <c r="M311" s="57"/>
      <c r="N311" s="57"/>
      <c r="O311" s="81"/>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3"/>
      <c r="D312" s="37"/>
      <c r="E312" s="37"/>
      <c r="F312" s="39"/>
      <c r="G312" s="39"/>
      <c r="H312" s="39"/>
      <c r="I312" s="56"/>
      <c r="J312" s="19"/>
      <c r="K312" s="36"/>
      <c r="L312" s="57"/>
      <c r="M312" s="57"/>
      <c r="N312" s="57"/>
      <c r="O312" s="81"/>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3"/>
      <c r="D313" s="37"/>
      <c r="E313" s="37"/>
      <c r="F313" s="39"/>
      <c r="G313" s="39"/>
      <c r="H313" s="39"/>
      <c r="I313" s="56"/>
      <c r="J313" s="19"/>
      <c r="K313" s="36"/>
      <c r="L313" s="57"/>
      <c r="M313" s="57"/>
      <c r="N313" s="57"/>
      <c r="O313" s="81"/>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3" t="s">
        <v>577</v>
      </c>
      <c r="D315" s="37"/>
      <c r="E315" s="37"/>
      <c r="F315" s="39"/>
      <c r="G315" s="39"/>
      <c r="H315" s="39"/>
      <c r="I315" s="56"/>
      <c r="J315" s="19"/>
      <c r="K315" s="36" t="s">
        <v>578</v>
      </c>
      <c r="L315" s="57"/>
      <c r="M315" s="57"/>
      <c r="N315" s="57"/>
      <c r="O315" s="81"/>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6"/>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5"/>
      <c r="E318" s="105"/>
      <c r="F318" s="105"/>
      <c r="G318" s="105"/>
      <c r="H318" s="105"/>
      <c r="I318" s="105"/>
      <c r="J318" s="105"/>
      <c r="K318" s="37"/>
      <c r="L318" s="118"/>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5"/>
      <c r="E320" s="105"/>
      <c r="F320" s="105"/>
      <c r="G320" s="105"/>
      <c r="H320" s="105"/>
      <c r="I320" s="105"/>
      <c r="J320" s="105"/>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8" t="s">
        <v>587</v>
      </c>
      <c r="D321" s="23"/>
      <c r="E321" s="23"/>
      <c r="F321" s="30"/>
      <c r="G321" s="30"/>
      <c r="H321" s="30"/>
      <c r="I321" s="54"/>
      <c r="J321" s="30"/>
      <c r="K321" s="37" t="s">
        <v>588</v>
      </c>
      <c r="L321" s="116"/>
      <c r="M321" s="39"/>
      <c r="N321" s="39"/>
      <c r="O321" s="56"/>
      <c r="P321" s="19"/>
      <c r="Q321" s="18" t="s">
        <v>300</v>
      </c>
      <c r="R321" s="18" t="s">
        <v>589</v>
      </c>
      <c r="S321" s="67">
        <v>0</v>
      </c>
      <c r="T321" s="68">
        <v>0</v>
      </c>
      <c r="U321" s="68">
        <v>0</v>
      </c>
      <c r="V321" s="69" t="e">
        <f t="shared" si="173"/>
        <v>#DIV/0!</v>
      </c>
      <c r="W321" s="68">
        <v>0</v>
      </c>
      <c r="X321" s="71"/>
      <c r="Y321" s="23">
        <v>0</v>
      </c>
      <c r="Z321" s="23"/>
      <c r="AA321" s="23"/>
      <c r="AB321" s="23"/>
      <c r="AC321" s="23"/>
      <c r="AD321" s="23"/>
      <c r="AE321" s="23"/>
    </row>
    <row r="322" ht="24" spans="1:31">
      <c r="A322" s="7"/>
      <c r="B322" s="24"/>
      <c r="C322" s="138" t="s">
        <v>587</v>
      </c>
      <c r="D322" s="23"/>
      <c r="E322" s="23"/>
      <c r="F322" s="30"/>
      <c r="G322" s="30"/>
      <c r="H322" s="30"/>
      <c r="I322" s="54"/>
      <c r="J322" s="30"/>
      <c r="K322" s="37"/>
      <c r="L322" s="117"/>
      <c r="M322" s="57"/>
      <c r="N322" s="57"/>
      <c r="O322" s="81"/>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8" t="s">
        <v>587</v>
      </c>
      <c r="D323" s="23"/>
      <c r="E323" s="23"/>
      <c r="F323" s="30"/>
      <c r="G323" s="30"/>
      <c r="H323" s="30"/>
      <c r="I323" s="54"/>
      <c r="J323" s="30"/>
      <c r="K323" s="37"/>
      <c r="L323" s="117"/>
      <c r="M323" s="57"/>
      <c r="N323" s="57"/>
      <c r="O323" s="81"/>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8" t="s">
        <v>587</v>
      </c>
      <c r="D324" s="23"/>
      <c r="E324" s="23"/>
      <c r="F324" s="30"/>
      <c r="G324" s="30"/>
      <c r="H324" s="30"/>
      <c r="I324" s="54"/>
      <c r="J324" s="30"/>
      <c r="K324" s="37"/>
      <c r="L324" s="117"/>
      <c r="M324" s="57"/>
      <c r="N324" s="57"/>
      <c r="O324" s="81"/>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24" spans="1:31">
      <c r="A325" s="7"/>
      <c r="B325" s="24"/>
      <c r="C325" s="138" t="s">
        <v>587</v>
      </c>
      <c r="D325" s="23"/>
      <c r="E325" s="23"/>
      <c r="F325" s="30"/>
      <c r="G325" s="30"/>
      <c r="H325" s="30"/>
      <c r="I325" s="54"/>
      <c r="J325" s="30"/>
      <c r="K325" s="37"/>
      <c r="L325" s="117"/>
      <c r="M325" s="57"/>
      <c r="N325" s="57"/>
      <c r="O325" s="81"/>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8" t="s">
        <v>587</v>
      </c>
      <c r="D326" s="23"/>
      <c r="E326" s="23"/>
      <c r="F326" s="30"/>
      <c r="G326" s="30"/>
      <c r="H326" s="30"/>
      <c r="I326" s="54"/>
      <c r="J326" s="30"/>
      <c r="K326" s="37"/>
      <c r="L326" s="117"/>
      <c r="M326" s="57"/>
      <c r="N326" s="57"/>
      <c r="O326" s="81"/>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8" t="s">
        <v>587</v>
      </c>
      <c r="D327" s="23"/>
      <c r="E327" s="23"/>
      <c r="F327" s="30"/>
      <c r="G327" s="30"/>
      <c r="H327" s="30"/>
      <c r="I327" s="54"/>
      <c r="J327" s="30"/>
      <c r="K327" s="37"/>
      <c r="L327" s="117"/>
      <c r="M327" s="57"/>
      <c r="N327" s="57"/>
      <c r="O327" s="81"/>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24" spans="1:31">
      <c r="A328" s="7"/>
      <c r="B328" s="24"/>
      <c r="C328" s="138" t="s">
        <v>587</v>
      </c>
      <c r="D328" s="23"/>
      <c r="E328" s="23"/>
      <c r="F328" s="30"/>
      <c r="G328" s="30"/>
      <c r="H328" s="30"/>
      <c r="I328" s="54"/>
      <c r="J328" s="30"/>
      <c r="K328" s="37"/>
      <c r="L328" s="117"/>
      <c r="M328" s="57"/>
      <c r="N328" s="57"/>
      <c r="O328" s="81"/>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8" t="s">
        <v>587</v>
      </c>
      <c r="D329" s="23"/>
      <c r="E329" s="23"/>
      <c r="F329" s="30"/>
      <c r="G329" s="30"/>
      <c r="H329" s="30"/>
      <c r="I329" s="54"/>
      <c r="J329" s="30"/>
      <c r="K329" s="37"/>
      <c r="L329" s="117"/>
      <c r="M329" s="57"/>
      <c r="N329" s="57"/>
      <c r="O329" s="81"/>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8" t="s">
        <v>587</v>
      </c>
      <c r="D330" s="23"/>
      <c r="E330" s="23"/>
      <c r="F330" s="30"/>
      <c r="G330" s="30"/>
      <c r="H330" s="30"/>
      <c r="I330" s="54"/>
      <c r="J330" s="30"/>
      <c r="K330" s="37"/>
      <c r="L330" s="118"/>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11"/>
      <c r="E331" s="23"/>
      <c r="F331" s="30"/>
      <c r="G331" s="30"/>
      <c r="H331" s="30"/>
      <c r="I331" s="54"/>
      <c r="J331" s="30"/>
      <c r="K331" s="37" t="s">
        <v>600</v>
      </c>
      <c r="L331" s="116"/>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11"/>
      <c r="E332" s="23"/>
      <c r="F332" s="30"/>
      <c r="G332" s="30"/>
      <c r="H332" s="30"/>
      <c r="I332" s="54"/>
      <c r="J332" s="30"/>
      <c r="K332" s="37"/>
      <c r="L332" s="117"/>
      <c r="M332" s="57"/>
      <c r="N332" s="57"/>
      <c r="O332" s="81"/>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11"/>
      <c r="E333" s="23"/>
      <c r="F333" s="30"/>
      <c r="G333" s="30"/>
      <c r="H333" s="30"/>
      <c r="I333" s="54"/>
      <c r="J333" s="30"/>
      <c r="K333" s="37"/>
      <c r="L333" s="117"/>
      <c r="M333" s="57"/>
      <c r="N333" s="57"/>
      <c r="O333" s="81"/>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11"/>
      <c r="E334" s="23"/>
      <c r="F334" s="30"/>
      <c r="G334" s="30"/>
      <c r="H334" s="30"/>
      <c r="I334" s="54"/>
      <c r="J334" s="30"/>
      <c r="K334" s="37"/>
      <c r="L334" s="118"/>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24" spans="1:31">
      <c r="A335" s="7"/>
      <c r="B335" s="24"/>
      <c r="C335" s="28" t="s">
        <v>605</v>
      </c>
      <c r="D335" s="111"/>
      <c r="E335" s="23"/>
      <c r="F335" s="30"/>
      <c r="G335" s="30"/>
      <c r="H335" s="30"/>
      <c r="I335" s="54"/>
      <c r="J335" s="30"/>
      <c r="K335" s="37" t="s">
        <v>606</v>
      </c>
      <c r="L335" s="116"/>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24" spans="1:31">
      <c r="A336" s="7"/>
      <c r="B336" s="24"/>
      <c r="C336" s="28" t="s">
        <v>605</v>
      </c>
      <c r="D336" s="111"/>
      <c r="E336" s="23"/>
      <c r="F336" s="30"/>
      <c r="G336" s="30"/>
      <c r="H336" s="30"/>
      <c r="I336" s="54"/>
      <c r="J336" s="30"/>
      <c r="K336" s="37"/>
      <c r="L336" s="117"/>
      <c r="M336" s="57"/>
      <c r="N336" s="57"/>
      <c r="O336" s="81"/>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24" spans="1:31">
      <c r="A337" s="7"/>
      <c r="B337" s="24"/>
      <c r="C337" s="28" t="s">
        <v>605</v>
      </c>
      <c r="D337" s="111"/>
      <c r="E337" s="23"/>
      <c r="F337" s="30"/>
      <c r="G337" s="30"/>
      <c r="H337" s="30"/>
      <c r="I337" s="54"/>
      <c r="J337" s="30"/>
      <c r="K337" s="37"/>
      <c r="L337" s="117"/>
      <c r="M337" s="57"/>
      <c r="N337" s="57"/>
      <c r="O337" s="81"/>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24" spans="1:31">
      <c r="A338" s="7"/>
      <c r="B338" s="24"/>
      <c r="C338" s="28" t="s">
        <v>605</v>
      </c>
      <c r="D338" s="111"/>
      <c r="E338" s="23"/>
      <c r="F338" s="30"/>
      <c r="G338" s="30"/>
      <c r="H338" s="30"/>
      <c r="I338" s="54"/>
      <c r="J338" s="30"/>
      <c r="K338" s="37"/>
      <c r="L338" s="118"/>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11"/>
      <c r="E339" s="23"/>
      <c r="F339" s="30"/>
      <c r="G339" s="30"/>
      <c r="H339" s="30"/>
      <c r="I339" s="54"/>
      <c r="J339" s="30"/>
      <c r="K339" s="37" t="s">
        <v>612</v>
      </c>
      <c r="L339" s="116"/>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11"/>
      <c r="E340" s="23"/>
      <c r="F340" s="30"/>
      <c r="G340" s="30"/>
      <c r="H340" s="30"/>
      <c r="I340" s="54"/>
      <c r="J340" s="30"/>
      <c r="K340" s="37"/>
      <c r="L340" s="117"/>
      <c r="M340" s="57"/>
      <c r="N340" s="57"/>
      <c r="O340" s="81"/>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8"/>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6"/>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7"/>
      <c r="M343" s="57"/>
      <c r="N343" s="57"/>
      <c r="O343" s="81"/>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7"/>
      <c r="M344" s="57"/>
      <c r="N344" s="57"/>
      <c r="O344" s="81"/>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7"/>
      <c r="M345" s="57"/>
      <c r="N345" s="57"/>
      <c r="O345" s="81"/>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24" spans="1:31">
      <c r="A346" s="7"/>
      <c r="B346" s="24"/>
      <c r="C346" s="29" t="s">
        <v>616</v>
      </c>
      <c r="D346" s="23"/>
      <c r="E346" s="23"/>
      <c r="F346" s="30"/>
      <c r="G346" s="30"/>
      <c r="H346" s="30"/>
      <c r="I346" s="54"/>
      <c r="J346" s="30"/>
      <c r="K346" s="37"/>
      <c r="L346" s="117"/>
      <c r="M346" s="57"/>
      <c r="N346" s="57"/>
      <c r="O346" s="81"/>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24" spans="1:31">
      <c r="A347" s="7"/>
      <c r="B347" s="24"/>
      <c r="C347" s="29" t="s">
        <v>616</v>
      </c>
      <c r="D347" s="23"/>
      <c r="E347" s="23"/>
      <c r="F347" s="30"/>
      <c r="G347" s="30"/>
      <c r="H347" s="30"/>
      <c r="I347" s="54"/>
      <c r="J347" s="30"/>
      <c r="K347" s="37"/>
      <c r="L347" s="117"/>
      <c r="M347" s="57"/>
      <c r="N347" s="57"/>
      <c r="O347" s="81"/>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24" spans="1:31">
      <c r="A348" s="7"/>
      <c r="B348" s="24"/>
      <c r="C348" s="29" t="s">
        <v>616</v>
      </c>
      <c r="D348" s="23"/>
      <c r="E348" s="23"/>
      <c r="F348" s="30"/>
      <c r="G348" s="30"/>
      <c r="H348" s="30"/>
      <c r="I348" s="54"/>
      <c r="J348" s="30"/>
      <c r="K348" s="37"/>
      <c r="L348" s="117"/>
      <c r="M348" s="57"/>
      <c r="N348" s="57"/>
      <c r="O348" s="81"/>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24" spans="1:31">
      <c r="A349" s="7"/>
      <c r="B349" s="24"/>
      <c r="C349" s="29" t="s">
        <v>616</v>
      </c>
      <c r="D349" s="23"/>
      <c r="E349" s="23"/>
      <c r="F349" s="30"/>
      <c r="G349" s="30"/>
      <c r="H349" s="30"/>
      <c r="I349" s="54"/>
      <c r="J349" s="30"/>
      <c r="K349" s="37"/>
      <c r="L349" s="117"/>
      <c r="M349" s="57"/>
      <c r="N349" s="57"/>
      <c r="O349" s="81"/>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7"/>
      <c r="M350" s="57"/>
      <c r="N350" s="57"/>
      <c r="O350" s="81"/>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7"/>
      <c r="M351" s="57"/>
      <c r="N351" s="57"/>
      <c r="O351" s="81"/>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7"/>
      <c r="M352" s="57"/>
      <c r="N352" s="57"/>
      <c r="O352" s="81"/>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8"/>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11"/>
      <c r="E354" s="23"/>
      <c r="F354" s="30"/>
      <c r="G354" s="30"/>
      <c r="H354" s="30"/>
      <c r="I354" s="54"/>
      <c r="J354" s="30"/>
      <c r="K354" s="37" t="s">
        <v>631</v>
      </c>
      <c r="L354" s="116"/>
      <c r="M354" s="39"/>
      <c r="N354" s="39"/>
      <c r="O354" s="56"/>
      <c r="P354" s="19"/>
      <c r="Q354" s="18" t="s">
        <v>300</v>
      </c>
      <c r="R354" s="18" t="s">
        <v>632</v>
      </c>
      <c r="S354" s="67">
        <v>0</v>
      </c>
      <c r="T354" s="68">
        <v>0</v>
      </c>
      <c r="U354" s="68">
        <v>0</v>
      </c>
      <c r="V354" s="69" t="e">
        <f t="shared" si="173"/>
        <v>#DIV/0!</v>
      </c>
      <c r="W354" s="68">
        <v>0</v>
      </c>
      <c r="X354" s="71"/>
      <c r="Y354" s="23">
        <v>0</v>
      </c>
      <c r="Z354" s="23"/>
      <c r="AA354" s="23"/>
      <c r="AB354" s="23"/>
      <c r="AC354" s="23"/>
      <c r="AD354" s="23"/>
      <c r="AE354" s="23"/>
    </row>
    <row r="355" ht="36" spans="1:31">
      <c r="A355" s="7"/>
      <c r="B355" s="24"/>
      <c r="C355" s="28" t="s">
        <v>630</v>
      </c>
      <c r="D355" s="111"/>
      <c r="E355" s="23"/>
      <c r="F355" s="30"/>
      <c r="G355" s="30"/>
      <c r="H355" s="30"/>
      <c r="I355" s="54"/>
      <c r="J355" s="30"/>
      <c r="K355" s="37"/>
      <c r="L355" s="117"/>
      <c r="M355" s="57"/>
      <c r="N355" s="57"/>
      <c r="O355" s="81"/>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11"/>
      <c r="E356" s="23"/>
      <c r="F356" s="30"/>
      <c r="G356" s="30"/>
      <c r="H356" s="30"/>
      <c r="I356" s="54"/>
      <c r="J356" s="30"/>
      <c r="K356" s="37"/>
      <c r="L356" s="117"/>
      <c r="M356" s="57"/>
      <c r="N356" s="57"/>
      <c r="O356" s="81"/>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36" spans="1:31">
      <c r="A357" s="7"/>
      <c r="B357" s="24"/>
      <c r="C357" s="28" t="s">
        <v>630</v>
      </c>
      <c r="D357" s="111"/>
      <c r="E357" s="23"/>
      <c r="F357" s="30"/>
      <c r="G357" s="30"/>
      <c r="H357" s="30"/>
      <c r="I357" s="54"/>
      <c r="J357" s="30"/>
      <c r="K357" s="37"/>
      <c r="L357" s="117"/>
      <c r="M357" s="57"/>
      <c r="N357" s="57"/>
      <c r="O357" s="81"/>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11"/>
      <c r="E358" s="23"/>
      <c r="F358" s="30"/>
      <c r="G358" s="30"/>
      <c r="H358" s="30"/>
      <c r="I358" s="54"/>
      <c r="J358" s="30"/>
      <c r="K358" s="37"/>
      <c r="L358" s="117"/>
      <c r="M358" s="57"/>
      <c r="N358" s="57"/>
      <c r="O358" s="81"/>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36" spans="1:31">
      <c r="A359" s="7"/>
      <c r="B359" s="24"/>
      <c r="C359" s="28" t="s">
        <v>630</v>
      </c>
      <c r="D359" s="111"/>
      <c r="E359" s="23"/>
      <c r="F359" s="30"/>
      <c r="G359" s="30"/>
      <c r="H359" s="30"/>
      <c r="I359" s="54"/>
      <c r="J359" s="30"/>
      <c r="K359" s="37"/>
      <c r="L359" s="117"/>
      <c r="M359" s="57"/>
      <c r="N359" s="57"/>
      <c r="O359" s="81"/>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11"/>
      <c r="E360" s="23"/>
      <c r="F360" s="30"/>
      <c r="G360" s="30"/>
      <c r="H360" s="30"/>
      <c r="I360" s="54"/>
      <c r="J360" s="30"/>
      <c r="K360" s="37"/>
      <c r="L360" s="117"/>
      <c r="M360" s="57"/>
      <c r="N360" s="57"/>
      <c r="O360" s="81"/>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36" spans="1:31">
      <c r="A361" s="7"/>
      <c r="B361" s="24"/>
      <c r="C361" s="28" t="s">
        <v>630</v>
      </c>
      <c r="D361" s="111"/>
      <c r="E361" s="23"/>
      <c r="F361" s="30"/>
      <c r="G361" s="30"/>
      <c r="H361" s="30"/>
      <c r="I361" s="54"/>
      <c r="J361" s="30"/>
      <c r="K361" s="37"/>
      <c r="L361" s="118"/>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6"/>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24" spans="1:31">
      <c r="A363" s="7"/>
      <c r="B363" s="24"/>
      <c r="C363" s="29" t="s">
        <v>641</v>
      </c>
      <c r="D363" s="23"/>
      <c r="E363" s="23"/>
      <c r="F363" s="30"/>
      <c r="G363" s="30"/>
      <c r="H363" s="30"/>
      <c r="I363" s="54"/>
      <c r="J363" s="30"/>
      <c r="K363" s="37" t="s">
        <v>642</v>
      </c>
      <c r="L363" s="117"/>
      <c r="M363" s="57"/>
      <c r="N363" s="57"/>
      <c r="O363" s="81"/>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24" spans="1:31">
      <c r="A364" s="7"/>
      <c r="B364" s="24"/>
      <c r="C364" s="29" t="s">
        <v>641</v>
      </c>
      <c r="D364" s="23"/>
      <c r="E364" s="23"/>
      <c r="F364" s="30"/>
      <c r="G364" s="30"/>
      <c r="H364" s="30"/>
      <c r="I364" s="54"/>
      <c r="J364" s="30"/>
      <c r="K364" s="37"/>
      <c r="L364" s="117"/>
      <c r="M364" s="57"/>
      <c r="N364" s="57"/>
      <c r="O364" s="81"/>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24" spans="1:31">
      <c r="A365" s="7"/>
      <c r="B365" s="24"/>
      <c r="C365" s="29" t="s">
        <v>641</v>
      </c>
      <c r="D365" s="23"/>
      <c r="E365" s="23"/>
      <c r="F365" s="30"/>
      <c r="G365" s="30"/>
      <c r="H365" s="30"/>
      <c r="I365" s="54"/>
      <c r="J365" s="30"/>
      <c r="K365" s="37"/>
      <c r="L365" s="117"/>
      <c r="M365" s="57"/>
      <c r="N365" s="57"/>
      <c r="O365" s="81"/>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24" spans="1:31">
      <c r="A366" s="7"/>
      <c r="B366" s="24"/>
      <c r="C366" s="29" t="s">
        <v>641</v>
      </c>
      <c r="D366" s="23"/>
      <c r="E366" s="23"/>
      <c r="F366" s="30"/>
      <c r="G366" s="30"/>
      <c r="H366" s="30"/>
      <c r="I366" s="54"/>
      <c r="J366" s="30"/>
      <c r="K366" s="37"/>
      <c r="L366" s="118"/>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11"/>
      <c r="E367" s="23"/>
      <c r="F367" s="30"/>
      <c r="G367" s="30"/>
      <c r="H367" s="30"/>
      <c r="I367" s="54"/>
      <c r="J367" s="30"/>
      <c r="K367" s="37" t="s">
        <v>648</v>
      </c>
      <c r="L367" s="116"/>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11"/>
      <c r="E368" s="23"/>
      <c r="F368" s="30"/>
      <c r="G368" s="30"/>
      <c r="H368" s="30"/>
      <c r="I368" s="54"/>
      <c r="J368" s="30"/>
      <c r="K368" s="37"/>
      <c r="L368" s="117"/>
      <c r="M368" s="57"/>
      <c r="N368" s="57"/>
      <c r="O368" s="81"/>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11"/>
      <c r="E369" s="23"/>
      <c r="F369" s="30"/>
      <c r="G369" s="30"/>
      <c r="H369" s="30"/>
      <c r="I369" s="54"/>
      <c r="J369" s="30"/>
      <c r="K369" s="37"/>
      <c r="L369" s="117"/>
      <c r="M369" s="57"/>
      <c r="N369" s="57"/>
      <c r="O369" s="81"/>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8"/>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36" spans="1:31">
      <c r="A371" s="7"/>
      <c r="B371" s="24"/>
      <c r="C371" s="29" t="s">
        <v>653</v>
      </c>
      <c r="D371" s="23"/>
      <c r="E371" s="23"/>
      <c r="F371" s="30"/>
      <c r="G371" s="30"/>
      <c r="H371" s="30"/>
      <c r="I371" s="54"/>
      <c r="J371" s="30"/>
      <c r="K371" s="50" t="s">
        <v>654</v>
      </c>
      <c r="L371" s="116"/>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36" spans="1:31">
      <c r="A372" s="7"/>
      <c r="B372" s="24"/>
      <c r="C372" s="29" t="s">
        <v>653</v>
      </c>
      <c r="D372" s="23"/>
      <c r="E372" s="23"/>
      <c r="F372" s="30"/>
      <c r="G372" s="30"/>
      <c r="H372" s="30"/>
      <c r="I372" s="54"/>
      <c r="J372" s="30"/>
      <c r="K372" s="53"/>
      <c r="L372" s="117"/>
      <c r="M372" s="57"/>
      <c r="N372" s="57"/>
      <c r="O372" s="81"/>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36" spans="1:31">
      <c r="A373" s="7"/>
      <c r="B373" s="24"/>
      <c r="C373" s="29" t="s">
        <v>653</v>
      </c>
      <c r="D373" s="23"/>
      <c r="E373" s="23"/>
      <c r="F373" s="30"/>
      <c r="G373" s="30"/>
      <c r="H373" s="30"/>
      <c r="I373" s="54"/>
      <c r="J373" s="30"/>
      <c r="K373" s="53"/>
      <c r="L373" s="117"/>
      <c r="M373" s="57"/>
      <c r="N373" s="57"/>
      <c r="O373" s="81"/>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36" spans="1:31">
      <c r="A374" s="7"/>
      <c r="B374" s="24"/>
      <c r="C374" s="29" t="s">
        <v>653</v>
      </c>
      <c r="D374" s="23"/>
      <c r="E374" s="23"/>
      <c r="F374" s="30"/>
      <c r="G374" s="30"/>
      <c r="H374" s="30"/>
      <c r="I374" s="54"/>
      <c r="J374" s="30"/>
      <c r="K374" s="53"/>
      <c r="L374" s="117"/>
      <c r="M374" s="57"/>
      <c r="N374" s="57"/>
      <c r="O374" s="81"/>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7"/>
      <c r="M375" s="57"/>
      <c r="N375" s="57"/>
      <c r="O375" s="81"/>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7"/>
      <c r="M376" s="57"/>
      <c r="N376" s="57"/>
      <c r="O376" s="81"/>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7"/>
      <c r="M377" s="57"/>
      <c r="N377" s="57"/>
      <c r="O377" s="81"/>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5"/>
      <c r="L378" s="118"/>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8</v>
      </c>
      <c r="G379" s="39">
        <f t="shared" si="175"/>
        <v>0</v>
      </c>
      <c r="H379" s="39">
        <f t="shared" si="175"/>
        <v>8</v>
      </c>
      <c r="I379" s="56">
        <f>G379/F379</f>
        <v>0</v>
      </c>
      <c r="J379" s="19">
        <f>SUM(W379:W383)</f>
        <v>8</v>
      </c>
      <c r="K379" s="87"/>
      <c r="L379" s="95"/>
      <c r="M379" s="23"/>
      <c r="N379" s="23"/>
      <c r="O379" s="23"/>
      <c r="P379" s="23"/>
      <c r="Q379" s="18" t="s">
        <v>300</v>
      </c>
      <c r="R379" s="18" t="s">
        <v>665</v>
      </c>
      <c r="S379" s="67">
        <v>6</v>
      </c>
      <c r="T379" s="68">
        <v>0</v>
      </c>
      <c r="U379" s="68">
        <v>6</v>
      </c>
      <c r="V379" s="69">
        <f t="shared" si="174"/>
        <v>0</v>
      </c>
      <c r="W379" s="68">
        <v>6</v>
      </c>
      <c r="X379" s="71"/>
      <c r="Y379" s="23">
        <v>6</v>
      </c>
      <c r="Z379" s="23"/>
      <c r="AA379" s="23"/>
      <c r="AB379" s="23"/>
      <c r="AC379" s="23"/>
      <c r="AD379" s="23"/>
      <c r="AE379" s="23"/>
    </row>
    <row r="380" spans="1:31">
      <c r="A380" s="7"/>
      <c r="B380" s="24"/>
      <c r="C380" s="29" t="s">
        <v>663</v>
      </c>
      <c r="D380" s="59"/>
      <c r="E380" s="23"/>
      <c r="F380" s="57"/>
      <c r="G380" s="57"/>
      <c r="H380" s="57"/>
      <c r="I380" s="81"/>
      <c r="J380" s="24"/>
      <c r="K380" s="87"/>
      <c r="L380" s="84"/>
      <c r="M380" s="23"/>
      <c r="N380" s="23"/>
      <c r="O380" s="23"/>
      <c r="P380" s="23"/>
      <c r="Q380" s="18" t="s">
        <v>300</v>
      </c>
      <c r="R380" s="18" t="s">
        <v>666</v>
      </c>
      <c r="S380" s="67">
        <v>2</v>
      </c>
      <c r="T380" s="68">
        <v>0</v>
      </c>
      <c r="U380" s="68">
        <v>2</v>
      </c>
      <c r="V380" s="69">
        <f t="shared" si="174"/>
        <v>0</v>
      </c>
      <c r="W380" s="68">
        <v>2</v>
      </c>
      <c r="X380" s="71"/>
      <c r="Y380" s="23">
        <v>2</v>
      </c>
      <c r="Z380" s="23"/>
      <c r="AA380" s="23"/>
      <c r="AB380" s="23"/>
      <c r="AC380" s="23"/>
      <c r="AD380" s="23"/>
      <c r="AE380" s="23"/>
    </row>
    <row r="381" spans="1:31">
      <c r="A381" s="7"/>
      <c r="B381" s="24"/>
      <c r="C381" s="29" t="s">
        <v>663</v>
      </c>
      <c r="D381" s="59"/>
      <c r="E381" s="23"/>
      <c r="F381" s="57"/>
      <c r="G381" s="57"/>
      <c r="H381" s="57"/>
      <c r="I381" s="81"/>
      <c r="J381" s="24"/>
      <c r="K381" s="87"/>
      <c r="L381" s="84"/>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81"/>
      <c r="J382" s="24"/>
      <c r="K382" s="87"/>
      <c r="L382" s="84"/>
      <c r="M382" s="23"/>
      <c r="N382" s="23"/>
      <c r="O382" s="23"/>
      <c r="P382" s="23"/>
      <c r="Q382" s="18" t="s">
        <v>300</v>
      </c>
      <c r="R382" s="18" t="s">
        <v>668</v>
      </c>
      <c r="S382" s="67">
        <v>0</v>
      </c>
      <c r="T382" s="68">
        <v>0</v>
      </c>
      <c r="U382" s="68">
        <v>0</v>
      </c>
      <c r="V382" s="69" t="e">
        <f t="shared" si="174"/>
        <v>#DIV/0!</v>
      </c>
      <c r="W382" s="68">
        <v>0</v>
      </c>
      <c r="X382" s="71"/>
      <c r="Y382" s="23">
        <v>0</v>
      </c>
      <c r="Z382" s="23"/>
      <c r="AA382" s="23"/>
      <c r="AB382" s="23"/>
      <c r="AC382" s="23"/>
      <c r="AD382" s="23"/>
      <c r="AE382" s="23"/>
    </row>
    <row r="383" spans="1:31">
      <c r="A383" s="7"/>
      <c r="B383" s="24"/>
      <c r="C383" s="29" t="s">
        <v>663</v>
      </c>
      <c r="D383" s="127"/>
      <c r="E383" s="23"/>
      <c r="F383" s="42"/>
      <c r="G383" s="42"/>
      <c r="H383" s="42"/>
      <c r="I383" s="62"/>
      <c r="J383" s="27"/>
      <c r="K383" s="87"/>
      <c r="L383" s="84"/>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24" spans="1:31">
      <c r="A384" s="7"/>
      <c r="B384" s="24"/>
      <c r="C384" s="28" t="s">
        <v>670</v>
      </c>
      <c r="D384" s="29" t="s">
        <v>671</v>
      </c>
      <c r="E384" s="23"/>
      <c r="F384" s="30">
        <f t="shared" ref="F384:H384" si="176">SUM(S384)</f>
        <v>44</v>
      </c>
      <c r="G384" s="30">
        <f t="shared" si="176"/>
        <v>44</v>
      </c>
      <c r="H384" s="30">
        <f t="shared" si="176"/>
        <v>0</v>
      </c>
      <c r="I384" s="54">
        <f t="shared" ref="I384:I391" si="177">G384/F384</f>
        <v>1</v>
      </c>
      <c r="J384" s="19">
        <f>SUM(W384)</f>
        <v>44</v>
      </c>
      <c r="K384" s="23"/>
      <c r="L384" s="23"/>
      <c r="M384" s="23"/>
      <c r="N384" s="23"/>
      <c r="O384" s="23"/>
      <c r="P384" s="23"/>
      <c r="Q384" s="18" t="s">
        <v>300</v>
      </c>
      <c r="R384" s="18" t="s">
        <v>672</v>
      </c>
      <c r="S384" s="67">
        <v>44</v>
      </c>
      <c r="T384" s="68">
        <v>44</v>
      </c>
      <c r="U384" s="68">
        <v>0</v>
      </c>
      <c r="V384" s="69">
        <f t="shared" si="174"/>
        <v>1</v>
      </c>
      <c r="W384" s="68">
        <v>44</v>
      </c>
      <c r="X384" s="71"/>
      <c r="Y384" s="23">
        <v>44</v>
      </c>
      <c r="Z384" s="23"/>
      <c r="AA384" s="23"/>
      <c r="AB384" s="23"/>
      <c r="AC384" s="23"/>
      <c r="AD384" s="23"/>
      <c r="AE384" s="23"/>
    </row>
    <row r="385" ht="24" spans="1:31">
      <c r="A385" s="7"/>
      <c r="B385" s="24"/>
      <c r="C385" s="28" t="s">
        <v>673</v>
      </c>
      <c r="D385" s="31" t="s">
        <v>674</v>
      </c>
      <c r="E385" s="23"/>
      <c r="F385" s="39">
        <f t="shared" ref="F385:H385" si="178">SUM(S385:S388)</f>
        <v>29</v>
      </c>
      <c r="G385" s="39">
        <f t="shared" si="178"/>
        <v>29</v>
      </c>
      <c r="H385" s="39">
        <f t="shared" si="178"/>
        <v>0</v>
      </c>
      <c r="I385" s="56">
        <f t="shared" si="177"/>
        <v>1</v>
      </c>
      <c r="J385" s="19">
        <f>SUM(W385:W388)</f>
        <v>29</v>
      </c>
      <c r="K385" s="23"/>
      <c r="L385" s="23"/>
      <c r="M385" s="23"/>
      <c r="N385" s="23"/>
      <c r="O385" s="23"/>
      <c r="P385" s="23"/>
      <c r="Q385" s="18" t="s">
        <v>300</v>
      </c>
      <c r="R385" s="18" t="s">
        <v>675</v>
      </c>
      <c r="S385" s="67">
        <v>29</v>
      </c>
      <c r="T385" s="68">
        <v>29</v>
      </c>
      <c r="U385" s="68">
        <v>0</v>
      </c>
      <c r="V385" s="69">
        <f t="shared" si="174"/>
        <v>1</v>
      </c>
      <c r="W385" s="68">
        <v>29</v>
      </c>
      <c r="X385" s="71"/>
      <c r="Y385" s="23">
        <v>29</v>
      </c>
      <c r="Z385" s="23"/>
      <c r="AA385" s="23"/>
      <c r="AB385" s="23"/>
      <c r="AC385" s="23"/>
      <c r="AD385" s="23"/>
      <c r="AE385" s="23"/>
    </row>
    <row r="386" ht="36" spans="1:31">
      <c r="A386" s="7"/>
      <c r="B386" s="24"/>
      <c r="C386" s="28" t="s">
        <v>673</v>
      </c>
      <c r="D386" s="83"/>
      <c r="E386" s="23"/>
      <c r="F386" s="57"/>
      <c r="G386" s="57"/>
      <c r="H386" s="57"/>
      <c r="I386" s="81"/>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24" spans="1:31">
      <c r="A387" s="7"/>
      <c r="B387" s="24"/>
      <c r="C387" s="28" t="s">
        <v>673</v>
      </c>
      <c r="D387" s="83"/>
      <c r="E387" s="23"/>
      <c r="F387" s="57"/>
      <c r="G387" s="57"/>
      <c r="H387" s="57"/>
      <c r="I387" s="81"/>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spans="1:31">
      <c r="A391" s="7"/>
      <c r="B391" s="24"/>
      <c r="C391" s="28" t="s">
        <v>683</v>
      </c>
      <c r="D391" s="31" t="s">
        <v>684</v>
      </c>
      <c r="E391" s="23"/>
      <c r="F391" s="39">
        <f t="shared" ref="F391:H391" si="181">SUM(S391:S396)</f>
        <v>77</v>
      </c>
      <c r="G391" s="39">
        <f t="shared" si="181"/>
        <v>77</v>
      </c>
      <c r="H391" s="39">
        <f t="shared" si="181"/>
        <v>0</v>
      </c>
      <c r="I391" s="56">
        <f t="shared" si="177"/>
        <v>1</v>
      </c>
      <c r="J391" s="19">
        <f>SUM(W391:W396)</f>
        <v>77</v>
      </c>
      <c r="K391" s="23"/>
      <c r="L391" s="23"/>
      <c r="M391" s="23"/>
      <c r="N391" s="23"/>
      <c r="O391" s="23"/>
      <c r="P391" s="23"/>
      <c r="Q391" s="18" t="s">
        <v>300</v>
      </c>
      <c r="R391" s="18" t="s">
        <v>685</v>
      </c>
      <c r="S391" s="67">
        <v>31</v>
      </c>
      <c r="T391" s="68">
        <v>31</v>
      </c>
      <c r="U391" s="68">
        <v>0</v>
      </c>
      <c r="V391" s="69">
        <f t="shared" si="174"/>
        <v>1</v>
      </c>
      <c r="W391" s="68">
        <v>31</v>
      </c>
      <c r="X391" s="71"/>
      <c r="Y391" s="23">
        <v>31</v>
      </c>
      <c r="Z391" s="23"/>
      <c r="AA391" s="23"/>
      <c r="AB391" s="23"/>
      <c r="AC391" s="23"/>
      <c r="AD391" s="23"/>
      <c r="AE391" s="23"/>
    </row>
    <row r="392" spans="1:31">
      <c r="A392" s="7"/>
      <c r="B392" s="24"/>
      <c r="C392" s="28" t="s">
        <v>683</v>
      </c>
      <c r="D392" s="83"/>
      <c r="E392" s="23"/>
      <c r="F392" s="57"/>
      <c r="G392" s="57"/>
      <c r="H392" s="57"/>
      <c r="I392" s="81"/>
      <c r="J392" s="24"/>
      <c r="K392" s="23"/>
      <c r="L392" s="23"/>
      <c r="M392" s="23"/>
      <c r="N392" s="23"/>
      <c r="O392" s="23"/>
      <c r="P392" s="23"/>
      <c r="Q392" s="18" t="s">
        <v>300</v>
      </c>
      <c r="R392" s="18" t="s">
        <v>686</v>
      </c>
      <c r="S392" s="67">
        <v>15</v>
      </c>
      <c r="T392" s="68">
        <v>15</v>
      </c>
      <c r="U392" s="68">
        <v>0</v>
      </c>
      <c r="V392" s="69">
        <f t="shared" si="174"/>
        <v>1</v>
      </c>
      <c r="W392" s="68">
        <v>15</v>
      </c>
      <c r="X392" s="71"/>
      <c r="Y392" s="23">
        <v>15</v>
      </c>
      <c r="Z392" s="23"/>
      <c r="AA392" s="23"/>
      <c r="AB392" s="23"/>
      <c r="AC392" s="23"/>
      <c r="AD392" s="23"/>
      <c r="AE392" s="23"/>
    </row>
    <row r="393" spans="1:31">
      <c r="A393" s="7"/>
      <c r="B393" s="24"/>
      <c r="C393" s="28" t="s">
        <v>683</v>
      </c>
      <c r="D393" s="83"/>
      <c r="E393" s="23"/>
      <c r="F393" s="57"/>
      <c r="G393" s="57"/>
      <c r="H393" s="57"/>
      <c r="I393" s="81"/>
      <c r="J393" s="24"/>
      <c r="K393" s="23"/>
      <c r="L393" s="23"/>
      <c r="M393" s="23"/>
      <c r="N393" s="23"/>
      <c r="O393" s="23"/>
      <c r="P393" s="23"/>
      <c r="Q393" s="18" t="s">
        <v>300</v>
      </c>
      <c r="R393" s="18" t="s">
        <v>687</v>
      </c>
      <c r="S393" s="67">
        <v>6</v>
      </c>
      <c r="T393" s="68">
        <v>6</v>
      </c>
      <c r="U393" s="68">
        <v>0</v>
      </c>
      <c r="V393" s="69">
        <f t="shared" si="174"/>
        <v>1</v>
      </c>
      <c r="W393" s="68">
        <v>6</v>
      </c>
      <c r="X393" s="71"/>
      <c r="Y393" s="23">
        <v>6</v>
      </c>
      <c r="Z393" s="23"/>
      <c r="AA393" s="23"/>
      <c r="AB393" s="23"/>
      <c r="AC393" s="23"/>
      <c r="AD393" s="23"/>
      <c r="AE393" s="23"/>
    </row>
    <row r="394" spans="1:31">
      <c r="A394" s="7"/>
      <c r="B394" s="24"/>
      <c r="C394" s="28" t="s">
        <v>683</v>
      </c>
      <c r="D394" s="83"/>
      <c r="E394" s="23"/>
      <c r="F394" s="57"/>
      <c r="G394" s="57"/>
      <c r="H394" s="57"/>
      <c r="I394" s="81"/>
      <c r="J394" s="24"/>
      <c r="K394" s="23"/>
      <c r="L394" s="23"/>
      <c r="M394" s="23"/>
      <c r="N394" s="23"/>
      <c r="O394" s="23"/>
      <c r="P394" s="23"/>
      <c r="Q394" s="18" t="s">
        <v>300</v>
      </c>
      <c r="R394" s="18" t="s">
        <v>688</v>
      </c>
      <c r="S394" s="67">
        <v>9</v>
      </c>
      <c r="T394" s="68">
        <v>9</v>
      </c>
      <c r="U394" s="68">
        <v>0</v>
      </c>
      <c r="V394" s="69">
        <f t="shared" si="174"/>
        <v>1</v>
      </c>
      <c r="W394" s="68">
        <v>9</v>
      </c>
      <c r="X394" s="71"/>
      <c r="Y394" s="23">
        <v>9</v>
      </c>
      <c r="Z394" s="23"/>
      <c r="AA394" s="23"/>
      <c r="AB394" s="23"/>
      <c r="AC394" s="23"/>
      <c r="AD394" s="23"/>
      <c r="AE394" s="23"/>
    </row>
    <row r="395" spans="1:31">
      <c r="A395" s="7"/>
      <c r="B395" s="24"/>
      <c r="C395" s="28" t="s">
        <v>683</v>
      </c>
      <c r="D395" s="83"/>
      <c r="E395" s="23"/>
      <c r="F395" s="57"/>
      <c r="G395" s="57"/>
      <c r="H395" s="57"/>
      <c r="I395" s="81"/>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spans="1:31">
      <c r="A396" s="7"/>
      <c r="B396" s="24"/>
      <c r="C396" s="28" t="s">
        <v>683</v>
      </c>
      <c r="D396" s="41"/>
      <c r="E396" s="23"/>
      <c r="F396" s="42"/>
      <c r="G396" s="42"/>
      <c r="H396" s="42"/>
      <c r="I396" s="62"/>
      <c r="J396" s="27"/>
      <c r="K396" s="23"/>
      <c r="L396" s="23"/>
      <c r="M396" s="23"/>
      <c r="N396" s="23"/>
      <c r="O396" s="23"/>
      <c r="P396" s="23"/>
      <c r="Q396" s="18" t="s">
        <v>300</v>
      </c>
      <c r="R396" s="18" t="s">
        <v>690</v>
      </c>
      <c r="S396" s="67">
        <v>16</v>
      </c>
      <c r="T396" s="68">
        <v>16</v>
      </c>
      <c r="U396" s="68">
        <v>0</v>
      </c>
      <c r="V396" s="69">
        <f t="shared" si="174"/>
        <v>1</v>
      </c>
      <c r="W396" s="68">
        <v>16</v>
      </c>
      <c r="X396" s="71"/>
      <c r="Y396" s="23">
        <v>16</v>
      </c>
      <c r="Z396" s="23"/>
      <c r="AA396" s="23"/>
      <c r="AB396" s="23"/>
      <c r="AC396" s="23"/>
      <c r="AD396" s="23"/>
      <c r="AE396" s="23"/>
    </row>
    <row r="397" ht="24" spans="1:31">
      <c r="A397" s="7"/>
      <c r="B397" s="24"/>
      <c r="C397" s="28" t="s">
        <v>691</v>
      </c>
      <c r="D397" s="83" t="s">
        <v>692</v>
      </c>
      <c r="E397" s="23"/>
      <c r="F397" s="39">
        <f t="shared" ref="F397:H397" si="182">SUM(S397:S402)</f>
        <v>5</v>
      </c>
      <c r="G397" s="39">
        <f t="shared" si="182"/>
        <v>5</v>
      </c>
      <c r="H397" s="39">
        <f t="shared" si="182"/>
        <v>0</v>
      </c>
      <c r="I397" s="56">
        <f>G397/F397</f>
        <v>1</v>
      </c>
      <c r="J397" s="19">
        <f>SUM(W397:W402)</f>
        <v>5</v>
      </c>
      <c r="K397" s="23"/>
      <c r="L397" s="23"/>
      <c r="M397" s="23"/>
      <c r="N397" s="23"/>
      <c r="O397" s="23"/>
      <c r="P397" s="23"/>
      <c r="Q397" s="18" t="s">
        <v>300</v>
      </c>
      <c r="R397" s="18" t="s">
        <v>693</v>
      </c>
      <c r="S397" s="67">
        <v>5</v>
      </c>
      <c r="T397" s="68">
        <v>5</v>
      </c>
      <c r="U397" s="68">
        <v>0</v>
      </c>
      <c r="V397" s="69">
        <f t="shared" si="174"/>
        <v>1</v>
      </c>
      <c r="W397" s="68">
        <v>5</v>
      </c>
      <c r="X397" s="71"/>
      <c r="Y397" s="23">
        <v>5</v>
      </c>
      <c r="Z397" s="23"/>
      <c r="AA397" s="23"/>
      <c r="AB397" s="23"/>
      <c r="AC397" s="23"/>
      <c r="AD397" s="23"/>
      <c r="AE397" s="23"/>
    </row>
    <row r="398" ht="36" spans="1:31">
      <c r="A398" s="7"/>
      <c r="B398" s="24"/>
      <c r="C398" s="28" t="s">
        <v>691</v>
      </c>
      <c r="D398" s="83"/>
      <c r="E398" s="23"/>
      <c r="F398" s="57"/>
      <c r="G398" s="57"/>
      <c r="H398" s="57"/>
      <c r="I398" s="81"/>
      <c r="J398" s="24"/>
      <c r="K398" s="23"/>
      <c r="L398" s="23"/>
      <c r="M398" s="23"/>
      <c r="N398" s="23"/>
      <c r="O398" s="23"/>
      <c r="P398" s="23"/>
      <c r="Q398" s="18" t="s">
        <v>300</v>
      </c>
      <c r="R398" s="18" t="s">
        <v>694</v>
      </c>
      <c r="S398" s="67">
        <v>0</v>
      </c>
      <c r="T398" s="68">
        <v>0</v>
      </c>
      <c r="U398" s="68">
        <v>0</v>
      </c>
      <c r="V398" s="69" t="e">
        <f t="shared" si="174"/>
        <v>#DIV/0!</v>
      </c>
      <c r="W398" s="68">
        <v>0</v>
      </c>
      <c r="X398" s="71"/>
      <c r="Y398" s="23">
        <v>0</v>
      </c>
      <c r="Z398" s="23"/>
      <c r="AA398" s="23"/>
      <c r="AB398" s="23"/>
      <c r="AC398" s="23"/>
      <c r="AD398" s="23"/>
      <c r="AE398" s="23"/>
    </row>
    <row r="399" spans="1:31">
      <c r="A399" s="7"/>
      <c r="B399" s="24"/>
      <c r="C399" s="28" t="s">
        <v>691</v>
      </c>
      <c r="D399" s="83"/>
      <c r="E399" s="23"/>
      <c r="F399" s="57"/>
      <c r="G399" s="57"/>
      <c r="H399" s="57"/>
      <c r="I399" s="81"/>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3"/>
      <c r="E400" s="23"/>
      <c r="F400" s="57"/>
      <c r="G400" s="57"/>
      <c r="H400" s="57"/>
      <c r="I400" s="81"/>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24" spans="1:31">
      <c r="A401" s="7"/>
      <c r="B401" s="24"/>
      <c r="C401" s="28" t="s">
        <v>691</v>
      </c>
      <c r="D401" s="83"/>
      <c r="E401" s="23"/>
      <c r="F401" s="57"/>
      <c r="G401" s="57"/>
      <c r="H401" s="57"/>
      <c r="I401" s="81"/>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24"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3"/>
      <c r="E408" s="23"/>
      <c r="F408" s="57"/>
      <c r="G408" s="57"/>
      <c r="H408" s="57"/>
      <c r="I408" s="81"/>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3"/>
      <c r="E409" s="23"/>
      <c r="F409" s="57"/>
      <c r="G409" s="57"/>
      <c r="H409" s="57"/>
      <c r="I409" s="81"/>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3"/>
      <c r="E410" s="23"/>
      <c r="F410" s="57"/>
      <c r="G410" s="57"/>
      <c r="H410" s="57"/>
      <c r="I410" s="81"/>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24" spans="1:31">
      <c r="A412" s="7"/>
      <c r="B412" s="24"/>
      <c r="C412" s="28" t="s">
        <v>716</v>
      </c>
      <c r="D412" s="83"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36"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3"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3"/>
      <c r="E415" s="23"/>
      <c r="F415" s="57"/>
      <c r="G415" s="57"/>
      <c r="H415" s="57"/>
      <c r="I415" s="81"/>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3"/>
      <c r="E416" s="23"/>
      <c r="F416" s="57"/>
      <c r="G416" s="57"/>
      <c r="H416" s="57"/>
      <c r="I416" s="81"/>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3"/>
      <c r="E417" s="23"/>
      <c r="F417" s="57"/>
      <c r="G417" s="57"/>
      <c r="H417" s="57"/>
      <c r="I417" s="81"/>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3"/>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3"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36" spans="1:31">
      <c r="A421" s="7"/>
      <c r="B421" s="24"/>
      <c r="C421" s="28" t="s">
        <v>728</v>
      </c>
      <c r="D421" s="83"/>
      <c r="E421" s="23"/>
      <c r="F421" s="57"/>
      <c r="G421" s="57"/>
      <c r="H421" s="57"/>
      <c r="I421" s="81"/>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24" spans="1:31">
      <c r="A422" s="7"/>
      <c r="B422" s="24"/>
      <c r="C422" s="28" t="s">
        <v>728</v>
      </c>
      <c r="D422" s="83"/>
      <c r="E422" s="23"/>
      <c r="F422" s="57"/>
      <c r="G422" s="57"/>
      <c r="H422" s="57"/>
      <c r="I422" s="81"/>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36" spans="1:31">
      <c r="A423" s="7"/>
      <c r="B423" s="24"/>
      <c r="C423" s="28" t="s">
        <v>728</v>
      </c>
      <c r="D423" s="83"/>
      <c r="E423" s="23"/>
      <c r="F423" s="57"/>
      <c r="G423" s="57"/>
      <c r="H423" s="57"/>
      <c r="I423" s="81"/>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3"/>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v>0</v>
      </c>
      <c r="X425" s="71"/>
      <c r="Y425" s="23">
        <v>0</v>
      </c>
      <c r="Z425" s="23"/>
      <c r="AA425" s="23"/>
      <c r="AB425" s="23"/>
      <c r="AC425" s="23"/>
      <c r="AD425" s="23"/>
      <c r="AE425" s="23"/>
    </row>
    <row r="426" ht="24" spans="1:31">
      <c r="A426" s="7"/>
      <c r="B426" s="24"/>
      <c r="C426" s="29" t="s">
        <v>735</v>
      </c>
      <c r="D426" s="37"/>
      <c r="E426" s="23"/>
      <c r="F426" s="57"/>
      <c r="G426" s="57"/>
      <c r="H426" s="57"/>
      <c r="I426" s="81"/>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81"/>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81"/>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81"/>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v>0</v>
      </c>
      <c r="X433" s="71"/>
      <c r="Y433" s="23">
        <v>0</v>
      </c>
      <c r="Z433" s="23"/>
      <c r="AA433" s="23"/>
      <c r="AB433" s="23"/>
      <c r="AC433" s="23"/>
      <c r="AD433" s="23"/>
      <c r="AE433" s="23"/>
    </row>
    <row r="434" spans="1:31">
      <c r="A434" s="7"/>
      <c r="B434" s="24"/>
      <c r="C434" s="29" t="s">
        <v>747</v>
      </c>
      <c r="D434" s="37"/>
      <c r="E434" s="23"/>
      <c r="F434" s="57"/>
      <c r="G434" s="57"/>
      <c r="H434" s="57"/>
      <c r="I434" s="81"/>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81"/>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81"/>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81"/>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81"/>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7"/>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81"/>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24" spans="1:31">
      <c r="A444" s="7"/>
      <c r="B444" s="24"/>
      <c r="C444" s="29" t="s">
        <v>760</v>
      </c>
      <c r="D444" s="59"/>
      <c r="E444" s="23"/>
      <c r="F444" s="57"/>
      <c r="G444" s="57"/>
      <c r="H444" s="57"/>
      <c r="I444" s="81"/>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7"/>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3"/>
      <c r="E449" s="23"/>
      <c r="F449" s="57"/>
      <c r="G449" s="57"/>
      <c r="H449" s="57"/>
      <c r="I449" s="81"/>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24"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48" spans="1:31">
      <c r="A451" s="7"/>
      <c r="B451" s="24"/>
      <c r="C451" s="28" t="s">
        <v>776</v>
      </c>
      <c r="D451" s="83"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7">
        <v>0</v>
      </c>
      <c r="T451" s="68">
        <v>0</v>
      </c>
      <c r="U451" s="68">
        <v>0</v>
      </c>
      <c r="V451" s="69" t="e">
        <f t="shared" si="194"/>
        <v>#DIV/0!</v>
      </c>
      <c r="W451" s="68">
        <v>0</v>
      </c>
      <c r="X451" s="71">
        <v>0</v>
      </c>
      <c r="Y451" s="23"/>
      <c r="Z451" s="23"/>
      <c r="AA451" s="23"/>
      <c r="AB451" s="23"/>
      <c r="AC451" s="23"/>
      <c r="AD451" s="23"/>
      <c r="AE451" s="23"/>
    </row>
    <row r="452" ht="48" spans="1:31">
      <c r="A452" s="7"/>
      <c r="B452" s="24"/>
      <c r="C452" s="28" t="s">
        <v>776</v>
      </c>
      <c r="D452" s="83"/>
      <c r="E452" s="23"/>
      <c r="F452" s="57"/>
      <c r="G452" s="57"/>
      <c r="H452" s="57"/>
      <c r="I452" s="81"/>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36"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24"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24" spans="1:31">
      <c r="A457" s="7"/>
      <c r="B457" s="24"/>
      <c r="C457" s="28" t="s">
        <v>786</v>
      </c>
      <c r="D457" s="83"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24" spans="1:31">
      <c r="A458" s="7"/>
      <c r="B458" s="24"/>
      <c r="C458" s="28" t="s">
        <v>786</v>
      </c>
      <c r="D458" s="83"/>
      <c r="E458" s="23"/>
      <c r="F458" s="57"/>
      <c r="G458" s="57"/>
      <c r="H458" s="57"/>
      <c r="I458" s="81"/>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24" spans="1:31">
      <c r="A459" s="7"/>
      <c r="B459" s="24"/>
      <c r="C459" s="28" t="s">
        <v>786</v>
      </c>
      <c r="D459" s="83"/>
      <c r="E459" s="23"/>
      <c r="F459" s="57"/>
      <c r="G459" s="57"/>
      <c r="H459" s="57"/>
      <c r="I459" s="81"/>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24" spans="1:31">
      <c r="A460" s="7"/>
      <c r="B460" s="24"/>
      <c r="C460" s="28" t="s">
        <v>786</v>
      </c>
      <c r="D460" s="83"/>
      <c r="E460" s="23"/>
      <c r="F460" s="57"/>
      <c r="G460" s="57"/>
      <c r="H460" s="57"/>
      <c r="I460" s="81"/>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24" spans="1:31">
      <c r="A461" s="7"/>
      <c r="B461" s="24"/>
      <c r="C461" s="28" t="s">
        <v>786</v>
      </c>
      <c r="D461" s="83"/>
      <c r="E461" s="23"/>
      <c r="F461" s="57"/>
      <c r="G461" s="57"/>
      <c r="H461" s="57"/>
      <c r="I461" s="81"/>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24" spans="1:31">
      <c r="A462" s="7"/>
      <c r="B462" s="24"/>
      <c r="C462" s="28" t="s">
        <v>786</v>
      </c>
      <c r="D462" s="83"/>
      <c r="E462" s="23"/>
      <c r="F462" s="57"/>
      <c r="G462" s="57"/>
      <c r="H462" s="57"/>
      <c r="I462" s="81"/>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24" spans="1:31">
      <c r="A463" s="7"/>
      <c r="B463" s="24"/>
      <c r="C463" s="28" t="s">
        <v>786</v>
      </c>
      <c r="D463" s="83"/>
      <c r="E463" s="23"/>
      <c r="F463" s="57"/>
      <c r="G463" s="57"/>
      <c r="H463" s="57"/>
      <c r="I463" s="81"/>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24"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36"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24"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24"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spans="1:31">
      <c r="A469" s="7"/>
      <c r="B469" s="24"/>
      <c r="C469" s="28" t="s">
        <v>805</v>
      </c>
      <c r="D469" s="31" t="s">
        <v>806</v>
      </c>
      <c r="E469" s="23"/>
      <c r="F469" s="39">
        <f t="shared" ref="F469:H469" si="213">SUM(S469:S497)</f>
        <v>15</v>
      </c>
      <c r="G469" s="39">
        <f t="shared" si="213"/>
        <v>15</v>
      </c>
      <c r="H469" s="39">
        <f t="shared" si="213"/>
        <v>0</v>
      </c>
      <c r="I469" s="56">
        <f t="shared" si="210"/>
        <v>1</v>
      </c>
      <c r="J469" s="19">
        <f>SUM(W469:W497)</f>
        <v>15</v>
      </c>
      <c r="K469" s="23"/>
      <c r="L469" s="23"/>
      <c r="M469" s="23"/>
      <c r="N469" s="23"/>
      <c r="O469" s="23"/>
      <c r="P469" s="23"/>
      <c r="Q469" s="18" t="s">
        <v>332</v>
      </c>
      <c r="R469" s="18" t="s">
        <v>807</v>
      </c>
      <c r="S469" s="67">
        <v>6</v>
      </c>
      <c r="T469" s="68">
        <v>6</v>
      </c>
      <c r="U469" s="68">
        <v>0</v>
      </c>
      <c r="V469" s="69">
        <f t="shared" si="194"/>
        <v>1</v>
      </c>
      <c r="W469" s="68">
        <v>6</v>
      </c>
      <c r="X469" s="71"/>
      <c r="Y469" s="23">
        <v>6</v>
      </c>
      <c r="Z469" s="23"/>
      <c r="AA469" s="23"/>
      <c r="AB469" s="23"/>
      <c r="AC469" s="23"/>
      <c r="AD469" s="23"/>
      <c r="AE469" s="23"/>
    </row>
    <row r="470" ht="24" spans="1:31">
      <c r="A470" s="7"/>
      <c r="B470" s="24"/>
      <c r="C470" s="28" t="s">
        <v>805</v>
      </c>
      <c r="D470" s="83"/>
      <c r="E470" s="23"/>
      <c r="F470" s="57"/>
      <c r="G470" s="57"/>
      <c r="H470" s="57"/>
      <c r="I470" s="81"/>
      <c r="J470" s="24"/>
      <c r="K470" s="23"/>
      <c r="L470" s="23"/>
      <c r="M470" s="23"/>
      <c r="N470" s="23"/>
      <c r="O470" s="23"/>
      <c r="P470" s="23"/>
      <c r="Q470" s="18" t="s">
        <v>332</v>
      </c>
      <c r="R470" s="18" t="s">
        <v>808</v>
      </c>
      <c r="S470" s="67">
        <v>7</v>
      </c>
      <c r="T470" s="68">
        <v>7</v>
      </c>
      <c r="U470" s="68">
        <v>0</v>
      </c>
      <c r="V470" s="69">
        <f t="shared" si="194"/>
        <v>1</v>
      </c>
      <c r="W470" s="68">
        <v>7</v>
      </c>
      <c r="X470" s="71"/>
      <c r="Y470" s="23">
        <v>7</v>
      </c>
      <c r="Z470" s="23"/>
      <c r="AA470" s="23"/>
      <c r="AB470" s="23"/>
      <c r="AC470" s="23"/>
      <c r="AD470" s="23"/>
      <c r="AE470" s="23"/>
    </row>
    <row r="471" ht="24" spans="1:31">
      <c r="A471" s="7"/>
      <c r="B471" s="24"/>
      <c r="C471" s="28" t="s">
        <v>805</v>
      </c>
      <c r="D471" s="83"/>
      <c r="E471" s="23"/>
      <c r="F471" s="57"/>
      <c r="G471" s="57"/>
      <c r="H471" s="57"/>
      <c r="I471" s="81"/>
      <c r="J471" s="24"/>
      <c r="K471" s="23"/>
      <c r="L471" s="23"/>
      <c r="M471" s="23"/>
      <c r="N471" s="23"/>
      <c r="O471" s="23"/>
      <c r="P471" s="23"/>
      <c r="Q471" s="18" t="s">
        <v>332</v>
      </c>
      <c r="R471" s="18" t="s">
        <v>809</v>
      </c>
      <c r="S471" s="67">
        <v>2</v>
      </c>
      <c r="T471" s="68">
        <v>2</v>
      </c>
      <c r="U471" s="68">
        <v>0</v>
      </c>
      <c r="V471" s="69">
        <f t="shared" si="194"/>
        <v>1</v>
      </c>
      <c r="W471" s="68">
        <v>2</v>
      </c>
      <c r="X471" s="71"/>
      <c r="Y471" s="23">
        <v>2</v>
      </c>
      <c r="Z471" s="23"/>
      <c r="AA471" s="23"/>
      <c r="AB471" s="23"/>
      <c r="AC471" s="23"/>
      <c r="AD471" s="23"/>
      <c r="AE471" s="23"/>
    </row>
    <row r="472" ht="24" spans="1:31">
      <c r="A472" s="7"/>
      <c r="B472" s="24"/>
      <c r="C472" s="28" t="s">
        <v>805</v>
      </c>
      <c r="D472" s="83"/>
      <c r="E472" s="23"/>
      <c r="F472" s="57"/>
      <c r="G472" s="57"/>
      <c r="H472" s="57"/>
      <c r="I472" s="81"/>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24" spans="1:31">
      <c r="A473" s="7"/>
      <c r="B473" s="24"/>
      <c r="C473" s="28" t="s">
        <v>805</v>
      </c>
      <c r="D473" s="83"/>
      <c r="E473" s="23"/>
      <c r="F473" s="57"/>
      <c r="G473" s="57"/>
      <c r="H473" s="57"/>
      <c r="I473" s="81"/>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3"/>
      <c r="E474" s="23"/>
      <c r="F474" s="57"/>
      <c r="G474" s="57"/>
      <c r="H474" s="57"/>
      <c r="I474" s="81"/>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24" spans="1:31">
      <c r="A475" s="7"/>
      <c r="B475" s="24"/>
      <c r="C475" s="28" t="s">
        <v>805</v>
      </c>
      <c r="D475" s="83"/>
      <c r="E475" s="23"/>
      <c r="F475" s="57"/>
      <c r="G475" s="57"/>
      <c r="H475" s="57"/>
      <c r="I475" s="81"/>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24" spans="1:31">
      <c r="A476" s="7"/>
      <c r="B476" s="24"/>
      <c r="C476" s="28" t="s">
        <v>805</v>
      </c>
      <c r="D476" s="83"/>
      <c r="E476" s="23"/>
      <c r="F476" s="57"/>
      <c r="G476" s="57"/>
      <c r="H476" s="57"/>
      <c r="I476" s="81"/>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3"/>
      <c r="E477" s="23"/>
      <c r="F477" s="57"/>
      <c r="G477" s="57"/>
      <c r="H477" s="57"/>
      <c r="I477" s="81"/>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spans="1:31">
      <c r="A478" s="7"/>
      <c r="B478" s="24"/>
      <c r="C478" s="28" t="s">
        <v>805</v>
      </c>
      <c r="D478" s="83"/>
      <c r="E478" s="23"/>
      <c r="F478" s="57"/>
      <c r="G478" s="57"/>
      <c r="H478" s="57"/>
      <c r="I478" s="81"/>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24" spans="1:31">
      <c r="A479" s="7"/>
      <c r="B479" s="24"/>
      <c r="C479" s="28" t="s">
        <v>805</v>
      </c>
      <c r="D479" s="83"/>
      <c r="E479" s="23"/>
      <c r="F479" s="57"/>
      <c r="G479" s="57"/>
      <c r="H479" s="57"/>
      <c r="I479" s="81"/>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24" spans="1:31">
      <c r="A480" s="7"/>
      <c r="B480" s="24"/>
      <c r="C480" s="28" t="s">
        <v>805</v>
      </c>
      <c r="D480" s="83"/>
      <c r="E480" s="23"/>
      <c r="F480" s="57"/>
      <c r="G480" s="57"/>
      <c r="H480" s="57"/>
      <c r="I480" s="81"/>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24" spans="1:31">
      <c r="A481" s="7"/>
      <c r="B481" s="24"/>
      <c r="C481" s="28" t="s">
        <v>805</v>
      </c>
      <c r="D481" s="83"/>
      <c r="E481" s="23"/>
      <c r="F481" s="57"/>
      <c r="G481" s="57"/>
      <c r="H481" s="57"/>
      <c r="I481" s="81"/>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3"/>
      <c r="E482" s="23"/>
      <c r="F482" s="57"/>
      <c r="G482" s="57"/>
      <c r="H482" s="57"/>
      <c r="I482" s="81"/>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24" spans="1:31">
      <c r="A483" s="7"/>
      <c r="B483" s="24"/>
      <c r="C483" s="28" t="s">
        <v>805</v>
      </c>
      <c r="D483" s="83"/>
      <c r="E483" s="23"/>
      <c r="F483" s="57"/>
      <c r="G483" s="57"/>
      <c r="H483" s="57"/>
      <c r="I483" s="81"/>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3"/>
      <c r="E484" s="23"/>
      <c r="F484" s="57"/>
      <c r="G484" s="57"/>
      <c r="H484" s="57"/>
      <c r="I484" s="81"/>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3"/>
      <c r="E485" s="23"/>
      <c r="F485" s="57"/>
      <c r="G485" s="57"/>
      <c r="H485" s="57"/>
      <c r="I485" s="81"/>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3"/>
      <c r="E486" s="23"/>
      <c r="F486" s="57"/>
      <c r="G486" s="57"/>
      <c r="H486" s="57"/>
      <c r="I486" s="81"/>
      <c r="J486" s="24"/>
      <c r="K486" s="23"/>
      <c r="L486" s="23"/>
      <c r="M486" s="23"/>
      <c r="N486" s="23"/>
      <c r="O486" s="23"/>
      <c r="P486" s="23"/>
      <c r="Q486" s="18" t="s">
        <v>332</v>
      </c>
      <c r="R486" s="18" t="s">
        <v>824</v>
      </c>
      <c r="S486" s="67">
        <v>0</v>
      </c>
      <c r="T486" s="68">
        <v>0</v>
      </c>
      <c r="U486" s="68">
        <v>0</v>
      </c>
      <c r="V486" s="69" t="e">
        <f t="shared" si="214"/>
        <v>#DIV/0!</v>
      </c>
      <c r="W486" s="68">
        <v>0</v>
      </c>
      <c r="X486" s="71"/>
      <c r="Y486" s="23">
        <v>0</v>
      </c>
      <c r="Z486" s="23"/>
      <c r="AA486" s="23"/>
      <c r="AB486" s="23"/>
      <c r="AC486" s="23"/>
      <c r="AD486" s="23"/>
      <c r="AE486" s="23"/>
    </row>
    <row r="487" ht="24" spans="1:31">
      <c r="A487" s="7"/>
      <c r="B487" s="24"/>
      <c r="C487" s="28" t="s">
        <v>805</v>
      </c>
      <c r="D487" s="83"/>
      <c r="E487" s="23"/>
      <c r="F487" s="57"/>
      <c r="G487" s="57"/>
      <c r="H487" s="57"/>
      <c r="I487" s="81"/>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3"/>
      <c r="E488" s="23"/>
      <c r="F488" s="57"/>
      <c r="G488" s="57"/>
      <c r="H488" s="57"/>
      <c r="I488" s="81"/>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3"/>
      <c r="E489" s="23"/>
      <c r="F489" s="57"/>
      <c r="G489" s="57"/>
      <c r="H489" s="57"/>
      <c r="I489" s="81"/>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spans="1:31">
      <c r="A490" s="7"/>
      <c r="B490" s="24"/>
      <c r="C490" s="28" t="s">
        <v>805</v>
      </c>
      <c r="D490" s="83"/>
      <c r="E490" s="23"/>
      <c r="F490" s="57"/>
      <c r="G490" s="57"/>
      <c r="H490" s="57"/>
      <c r="I490" s="81"/>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3"/>
      <c r="E491" s="23"/>
      <c r="F491" s="57"/>
      <c r="G491" s="57"/>
      <c r="H491" s="57"/>
      <c r="I491" s="81"/>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3"/>
      <c r="E492" s="23"/>
      <c r="F492" s="57"/>
      <c r="G492" s="57"/>
      <c r="H492" s="57"/>
      <c r="I492" s="81"/>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spans="1:31">
      <c r="A493" s="7"/>
      <c r="B493" s="24"/>
      <c r="C493" s="28" t="s">
        <v>805</v>
      </c>
      <c r="D493" s="83"/>
      <c r="E493" s="23"/>
      <c r="F493" s="57"/>
      <c r="G493" s="57"/>
      <c r="H493" s="57"/>
      <c r="I493" s="81"/>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spans="1:31">
      <c r="A494" s="7"/>
      <c r="B494" s="24"/>
      <c r="C494" s="28" t="s">
        <v>805</v>
      </c>
      <c r="D494" s="83"/>
      <c r="E494" s="23"/>
      <c r="F494" s="57"/>
      <c r="G494" s="57"/>
      <c r="H494" s="57"/>
      <c r="I494" s="81"/>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36" spans="1:31">
      <c r="A495" s="7"/>
      <c r="B495" s="24"/>
      <c r="C495" s="28" t="s">
        <v>805</v>
      </c>
      <c r="D495" s="83"/>
      <c r="E495" s="23"/>
      <c r="F495" s="57"/>
      <c r="G495" s="57"/>
      <c r="H495" s="57"/>
      <c r="I495" s="81"/>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36" spans="1:31">
      <c r="A496" s="7"/>
      <c r="B496" s="24"/>
      <c r="C496" s="28" t="s">
        <v>805</v>
      </c>
      <c r="D496" s="83"/>
      <c r="E496" s="23"/>
      <c r="F496" s="57"/>
      <c r="G496" s="57"/>
      <c r="H496" s="57"/>
      <c r="I496" s="81"/>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24"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36"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82" t="s">
        <v>838</v>
      </c>
      <c r="D500" s="128"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3"/>
      <c r="M500" s="134"/>
      <c r="N500" s="134"/>
      <c r="O500" s="134"/>
      <c r="P500" s="134"/>
      <c r="Q500" s="18" t="s">
        <v>295</v>
      </c>
      <c r="R500" s="18" t="s">
        <v>839</v>
      </c>
      <c r="S500" s="67">
        <v>0</v>
      </c>
      <c r="T500" s="68">
        <v>0</v>
      </c>
      <c r="U500" s="68">
        <v>0</v>
      </c>
      <c r="V500" s="69" t="e">
        <f t="shared" ref="V500:V501" si="222">T500/S500</f>
        <v>#DIV/0!</v>
      </c>
      <c r="W500" s="68"/>
      <c r="X500" s="90"/>
      <c r="Y500" s="51"/>
      <c r="Z500" s="51"/>
      <c r="AA500" s="51"/>
      <c r="AB500" s="51"/>
      <c r="AC500" s="51"/>
      <c r="AD500" s="51"/>
      <c r="AE500" s="34" t="s">
        <v>288</v>
      </c>
    </row>
    <row r="501" ht="30" customHeight="1" spans="1:32">
      <c r="A501" s="129" t="s">
        <v>840</v>
      </c>
      <c r="B501" s="130"/>
      <c r="C501" s="130"/>
      <c r="D501" s="130"/>
      <c r="E501" s="131"/>
      <c r="F501" s="19">
        <f>SUM(F6:F500)</f>
        <v>617</v>
      </c>
      <c r="G501" s="19">
        <f>SUM(G6:G500)</f>
        <v>448</v>
      </c>
      <c r="H501" s="19">
        <f>SUM(H6:H500)</f>
        <v>169</v>
      </c>
      <c r="I501" s="45">
        <f t="shared" si="220"/>
        <v>0.726094003241491</v>
      </c>
      <c r="J501" s="19">
        <f>SUM(J6:J500)</f>
        <v>617</v>
      </c>
      <c r="K501" s="19"/>
      <c r="L501" s="19">
        <f>SUM(L6:L500)</f>
        <v>0</v>
      </c>
      <c r="M501" s="19">
        <f>SUM(M6:M500)</f>
        <v>0</v>
      </c>
      <c r="N501" s="19">
        <f>SUM(N6:N500)</f>
        <v>0</v>
      </c>
      <c r="O501" s="45" t="e">
        <f>M501/L501</f>
        <v>#DIV/0!</v>
      </c>
      <c r="P501" s="19">
        <f>SUM(P6:P500)</f>
        <v>0</v>
      </c>
      <c r="Q501" s="51"/>
      <c r="R501" s="51"/>
      <c r="S501" s="19">
        <f>SUM(S6:S500)</f>
        <v>642</v>
      </c>
      <c r="T501" s="19">
        <f t="shared" ref="T501:AD501" si="223">SUM(T6:T500)</f>
        <v>473</v>
      </c>
      <c r="U501" s="19">
        <f t="shared" si="223"/>
        <v>169</v>
      </c>
      <c r="V501" s="69">
        <f t="shared" si="222"/>
        <v>0.736760124610592</v>
      </c>
      <c r="W501" s="19">
        <f t="shared" si="223"/>
        <v>642</v>
      </c>
      <c r="X501" s="135">
        <f t="shared" si="223"/>
        <v>80</v>
      </c>
      <c r="Y501" s="19">
        <f t="shared" si="223"/>
        <v>562</v>
      </c>
      <c r="Z501" s="19">
        <f t="shared" si="223"/>
        <v>33</v>
      </c>
      <c r="AA501" s="19">
        <f t="shared" si="223"/>
        <v>0</v>
      </c>
      <c r="AB501" s="19">
        <f t="shared" si="223"/>
        <v>0</v>
      </c>
      <c r="AC501" s="19">
        <f t="shared" si="223"/>
        <v>0</v>
      </c>
      <c r="AD501" s="19">
        <f t="shared" si="223"/>
        <v>0</v>
      </c>
      <c r="AE501" s="23"/>
      <c r="AF501" s="137"/>
    </row>
    <row r="502" ht="27.95" customHeight="1" spans="1:3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6"/>
      <c r="Y502" s="132"/>
      <c r="Z502" s="23"/>
      <c r="AA502" s="23"/>
      <c r="AB502" s="23"/>
      <c r="AC502" s="23"/>
      <c r="AD502" s="23"/>
      <c r="AE502" s="23"/>
    </row>
  </sheetData>
  <autoFilter ref="A1:AF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朱亚明</cp:lastModifiedBy>
  <dcterms:created xsi:type="dcterms:W3CDTF">2022-02-09T05:15:00Z</dcterms:created>
  <dcterms:modified xsi:type="dcterms:W3CDTF">2023-08-03T09:01:00Z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