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<sst xmlns="http://schemas.openxmlformats.org/spreadsheetml/2006/main" count="111" uniqueCount="43">
  <si>
    <t>浏阳市居民最低生活保障金2023年10月银行发放汇总表</t>
  </si>
  <si>
    <t>单位</t>
  </si>
  <si>
    <t>10月户数</t>
  </si>
  <si>
    <t>10月生活保障发放金额（元）</t>
  </si>
  <si>
    <t>淮川街道</t>
  </si>
  <si>
    <t>集里街道</t>
  </si>
  <si>
    <t>荷花街道</t>
  </si>
  <si>
    <t>关口街道</t>
  </si>
  <si>
    <t>沙市镇</t>
  </si>
  <si>
    <t>淳口镇</t>
  </si>
  <si>
    <t>社港镇</t>
  </si>
  <si>
    <t>大围山镇</t>
  </si>
  <si>
    <t>官渡镇</t>
  </si>
  <si>
    <t>张坊镇</t>
  </si>
  <si>
    <t>达浒镇</t>
  </si>
  <si>
    <t>沿溪镇</t>
  </si>
  <si>
    <t>古港镇</t>
  </si>
  <si>
    <t>永和镇</t>
  </si>
  <si>
    <t>大瑶镇</t>
  </si>
  <si>
    <t>金刚镇</t>
  </si>
  <si>
    <t>文家市镇</t>
  </si>
  <si>
    <t>枨冲镇</t>
  </si>
  <si>
    <t>镇头镇</t>
  </si>
  <si>
    <t>普迹镇</t>
  </si>
  <si>
    <t>永安镇</t>
  </si>
  <si>
    <t>北盛镇</t>
  </si>
  <si>
    <t>龙伏镇</t>
  </si>
  <si>
    <t>澄潭江镇</t>
  </si>
  <si>
    <t>中和镇</t>
  </si>
  <si>
    <t>柏加镇</t>
  </si>
  <si>
    <t>洞阳镇</t>
  </si>
  <si>
    <t>高坪镇</t>
  </si>
  <si>
    <t>官桥镇</t>
  </si>
  <si>
    <t>小河乡</t>
  </si>
  <si>
    <t>葛家镇</t>
  </si>
  <si>
    <t>蕉溪镇</t>
  </si>
  <si>
    <t>合  计</t>
  </si>
  <si>
    <t>浏阳市居民最低生活保障金2023年11月银行发放汇总表</t>
  </si>
  <si>
    <t>11月户数</t>
  </si>
  <si>
    <t>11月生活保障发放金额（元）</t>
  </si>
  <si>
    <t>浏阳市居民最低生活保障金2023年12月银行发放汇总表</t>
  </si>
  <si>
    <t>12月户数</t>
  </si>
  <si>
    <t>12月生活保障发放金额（元）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</si>
</sst>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" xfId="49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0302;&#20445;0501 (0581 . 05153. 05152)&#12289;1302(1358),&#29305;&#22256;0507 (0592 . 05159. 05158)&#36164;&#37329;&#21457;&#25918;\2023.12&#20302;&#20445;&#12289;&#29305;&#22256;&#36164;&#37329;&#21457;&#25918;\&#26376;&#25253;&#34920;\2023.12&#20302;&#20445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j"/>
    </sheetNames>
    <sheetDataSet>
      <sheetData sheetId="0" refreshError="1">
        <row r="1">
          <cell r="A1" t="str">
            <v>保障情况统计表</v>
          </cell>
        </row>
        <row r="2">
          <cell r="A2" t="str">
            <v>地区</v>
          </cell>
          <cell r="B2" t="str">
            <v>审批户数	</v>
          </cell>
          <cell r="C2" t="str">
            <v>审批人数</v>
          </cell>
          <cell r="D2" t="str">
            <v>审批金额(元)</v>
          </cell>
        </row>
        <row r="3">
          <cell r="A3" t="str">
            <v>合计</v>
          </cell>
          <cell r="B3">
            <v>13967</v>
          </cell>
          <cell r="C3">
            <v>26210</v>
          </cell>
          <cell r="D3">
            <v>11611831</v>
          </cell>
        </row>
        <row r="4">
          <cell r="A4" t="str">
            <v>沿溪镇</v>
          </cell>
          <cell r="B4">
            <v>320</v>
          </cell>
          <cell r="C4">
            <v>635</v>
          </cell>
          <cell r="D4">
            <v>263631</v>
          </cell>
        </row>
        <row r="5">
          <cell r="A5" t="str">
            <v>古港镇</v>
          </cell>
          <cell r="B5">
            <v>732</v>
          </cell>
          <cell r="C5">
            <v>1403</v>
          </cell>
          <cell r="D5">
            <v>616371</v>
          </cell>
        </row>
        <row r="6">
          <cell r="A6" t="str">
            <v>永和镇</v>
          </cell>
          <cell r="B6">
            <v>585</v>
          </cell>
          <cell r="C6">
            <v>977</v>
          </cell>
          <cell r="D6">
            <v>448128</v>
          </cell>
        </row>
        <row r="7">
          <cell r="A7" t="str">
            <v>大瑶镇</v>
          </cell>
          <cell r="B7">
            <v>637</v>
          </cell>
          <cell r="C7">
            <v>1226</v>
          </cell>
          <cell r="D7">
            <v>527104</v>
          </cell>
        </row>
        <row r="8">
          <cell r="A8" t="str">
            <v>金刚镇</v>
          </cell>
          <cell r="B8">
            <v>486</v>
          </cell>
          <cell r="C8">
            <v>1012</v>
          </cell>
          <cell r="D8">
            <v>446002</v>
          </cell>
        </row>
        <row r="9">
          <cell r="A9" t="str">
            <v>淮川街道</v>
          </cell>
          <cell r="B9">
            <v>173</v>
          </cell>
          <cell r="C9">
            <v>262</v>
          </cell>
          <cell r="D9">
            <v>137726</v>
          </cell>
        </row>
        <row r="10">
          <cell r="A10" t="str">
            <v>文家市镇</v>
          </cell>
          <cell r="B10">
            <v>441</v>
          </cell>
          <cell r="C10">
            <v>901</v>
          </cell>
          <cell r="D10">
            <v>403235</v>
          </cell>
        </row>
        <row r="11">
          <cell r="A11" t="str">
            <v>枨冲镇</v>
          </cell>
          <cell r="B11">
            <v>455</v>
          </cell>
          <cell r="C11">
            <v>837</v>
          </cell>
          <cell r="D11">
            <v>343195</v>
          </cell>
        </row>
        <row r="12">
          <cell r="A12" t="str">
            <v>淳口镇</v>
          </cell>
          <cell r="B12">
            <v>690</v>
          </cell>
          <cell r="C12">
            <v>1297</v>
          </cell>
          <cell r="D12">
            <v>520351</v>
          </cell>
        </row>
        <row r="13">
          <cell r="A13" t="str">
            <v>普迹镇</v>
          </cell>
          <cell r="B13">
            <v>590</v>
          </cell>
          <cell r="C13">
            <v>1074</v>
          </cell>
          <cell r="D13">
            <v>464072</v>
          </cell>
        </row>
        <row r="14">
          <cell r="A14" t="str">
            <v>永安镇</v>
          </cell>
          <cell r="B14">
            <v>333</v>
          </cell>
          <cell r="C14">
            <v>597</v>
          </cell>
          <cell r="D14">
            <v>299798</v>
          </cell>
        </row>
        <row r="15">
          <cell r="A15" t="str">
            <v>北盛镇</v>
          </cell>
          <cell r="B15">
            <v>307</v>
          </cell>
          <cell r="C15">
            <v>503</v>
          </cell>
          <cell r="D15">
            <v>257029</v>
          </cell>
        </row>
        <row r="16">
          <cell r="A16" t="str">
            <v>社港镇</v>
          </cell>
          <cell r="B16">
            <v>542</v>
          </cell>
          <cell r="C16">
            <v>941</v>
          </cell>
          <cell r="D16">
            <v>415114</v>
          </cell>
        </row>
        <row r="17">
          <cell r="A17" t="str">
            <v>大围山镇</v>
          </cell>
          <cell r="B17">
            <v>409</v>
          </cell>
          <cell r="C17">
            <v>727</v>
          </cell>
          <cell r="D17">
            <v>296453</v>
          </cell>
        </row>
        <row r="18">
          <cell r="A18" t="str">
            <v>龙伏镇</v>
          </cell>
          <cell r="B18">
            <v>475</v>
          </cell>
          <cell r="C18">
            <v>885</v>
          </cell>
          <cell r="D18">
            <v>427461</v>
          </cell>
        </row>
        <row r="19">
          <cell r="A19" t="str">
            <v>澄潭江镇</v>
          </cell>
          <cell r="B19">
            <v>621</v>
          </cell>
          <cell r="C19">
            <v>1173</v>
          </cell>
          <cell r="D19">
            <v>498200</v>
          </cell>
        </row>
        <row r="20">
          <cell r="A20" t="str">
            <v>中和镇</v>
          </cell>
          <cell r="B20">
            <v>285</v>
          </cell>
          <cell r="C20">
            <v>612</v>
          </cell>
          <cell r="D20">
            <v>268934</v>
          </cell>
        </row>
        <row r="21">
          <cell r="A21" t="str">
            <v>柏加镇</v>
          </cell>
          <cell r="B21">
            <v>171</v>
          </cell>
          <cell r="C21">
            <v>302</v>
          </cell>
          <cell r="D21">
            <v>137518</v>
          </cell>
        </row>
        <row r="22">
          <cell r="A22" t="str">
            <v>洞阳镇</v>
          </cell>
          <cell r="B22">
            <v>304</v>
          </cell>
          <cell r="C22">
            <v>608</v>
          </cell>
          <cell r="D22">
            <v>295389</v>
          </cell>
        </row>
        <row r="23">
          <cell r="A23" t="str">
            <v>官桥镇</v>
          </cell>
          <cell r="B23">
            <v>352</v>
          </cell>
          <cell r="C23">
            <v>676</v>
          </cell>
          <cell r="D23">
            <v>295739</v>
          </cell>
        </row>
        <row r="24">
          <cell r="A24" t="str">
            <v>集里街道</v>
          </cell>
          <cell r="B24">
            <v>602</v>
          </cell>
          <cell r="C24">
            <v>1127</v>
          </cell>
          <cell r="D24">
            <v>540380</v>
          </cell>
        </row>
        <row r="25">
          <cell r="A25" t="str">
            <v>小河乡</v>
          </cell>
          <cell r="B25">
            <v>348</v>
          </cell>
          <cell r="C25">
            <v>685</v>
          </cell>
          <cell r="D25">
            <v>297654</v>
          </cell>
        </row>
        <row r="26">
          <cell r="A26" t="str">
            <v>荷花街道</v>
          </cell>
          <cell r="B26">
            <v>403</v>
          </cell>
          <cell r="C26">
            <v>781</v>
          </cell>
          <cell r="D26">
            <v>330288</v>
          </cell>
        </row>
        <row r="27">
          <cell r="A27" t="str">
            <v>关口街道</v>
          </cell>
          <cell r="B27">
            <v>331</v>
          </cell>
          <cell r="C27">
            <v>639</v>
          </cell>
          <cell r="D27">
            <v>283570</v>
          </cell>
        </row>
        <row r="28">
          <cell r="A28" t="str">
            <v>沙市镇</v>
          </cell>
          <cell r="B28">
            <v>493</v>
          </cell>
          <cell r="C28">
            <v>925</v>
          </cell>
          <cell r="D28">
            <v>447666</v>
          </cell>
        </row>
        <row r="29">
          <cell r="A29" t="str">
            <v>官渡镇</v>
          </cell>
          <cell r="B29">
            <v>299</v>
          </cell>
          <cell r="C29">
            <v>573</v>
          </cell>
          <cell r="D29">
            <v>269489</v>
          </cell>
        </row>
        <row r="30">
          <cell r="A30" t="str">
            <v>张坊镇</v>
          </cell>
          <cell r="B30">
            <v>515</v>
          </cell>
          <cell r="C30">
            <v>940</v>
          </cell>
          <cell r="D30">
            <v>403317</v>
          </cell>
        </row>
        <row r="31">
          <cell r="A31" t="str">
            <v>达浒镇</v>
          </cell>
          <cell r="B31">
            <v>349</v>
          </cell>
          <cell r="C31">
            <v>695</v>
          </cell>
          <cell r="D31">
            <v>271689</v>
          </cell>
        </row>
        <row r="32">
          <cell r="A32" t="str">
            <v>蕉溪镇</v>
          </cell>
          <cell r="B32">
            <v>361</v>
          </cell>
          <cell r="C32">
            <v>679</v>
          </cell>
          <cell r="D32">
            <v>303662</v>
          </cell>
        </row>
        <row r="33">
          <cell r="A33" t="str">
            <v>镇头镇</v>
          </cell>
          <cell r="B33">
            <v>528</v>
          </cell>
          <cell r="C33">
            <v>910</v>
          </cell>
          <cell r="D33">
            <v>399748</v>
          </cell>
        </row>
        <row r="34">
          <cell r="A34" t="str">
            <v>高坪镇</v>
          </cell>
          <cell r="B34">
            <v>527</v>
          </cell>
          <cell r="C34">
            <v>986</v>
          </cell>
          <cell r="D34">
            <v>401070</v>
          </cell>
        </row>
        <row r="35">
          <cell r="A35" t="str">
            <v>葛家镇</v>
          </cell>
          <cell r="B35">
            <v>303</v>
          </cell>
          <cell r="C35">
            <v>622</v>
          </cell>
          <cell r="D35">
            <v>301848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tabSelected="1" topLeftCell="A62" workbookViewId="0">
      <selection activeCell="G96" sqref="G96"/>
    </sheetView>
  </sheetViews>
  <sheetFormatPr defaultColWidth="9" defaultRowHeight="13.5" outlineLevelCol="2"/>
  <cols>
    <col min="1" max="1" width="19.875" customWidth="1"/>
    <col min="2" max="2" width="18.125" customWidth="1"/>
    <col min="3" max="3" width="28.5" customWidth="1"/>
  </cols>
  <sheetData>
    <row r="1" ht="20.25" spans="1:3">
      <c r="A1" s="1" t="s">
        <v>0</v>
      </c>
      <c r="B1" s="1"/>
      <c r="C1" s="1"/>
    </row>
    <row r="2" spans="1:3">
      <c r="A2" s="2" t="s">
        <v>1</v>
      </c>
      <c r="B2" s="3" t="s">
        <v>2</v>
      </c>
      <c r="C2" s="3" t="s">
        <v>3</v>
      </c>
    </row>
    <row r="3" spans="1:3">
      <c r="A3" s="4" t="s">
        <v>4</v>
      </c>
      <c r="B3" s="5">
        <v>169</v>
      </c>
      <c r="C3" s="5">
        <v>132901</v>
      </c>
    </row>
    <row r="4" spans="1:3">
      <c r="A4" s="4" t="s">
        <v>5</v>
      </c>
      <c r="B4" s="5">
        <v>608</v>
      </c>
      <c r="C4" s="5">
        <v>545700</v>
      </c>
    </row>
    <row r="5" spans="1:3">
      <c r="A5" s="4" t="s">
        <v>6</v>
      </c>
      <c r="B5" s="5">
        <v>406</v>
      </c>
      <c r="C5" s="5">
        <v>331011</v>
      </c>
    </row>
    <row r="6" spans="1:3">
      <c r="A6" s="4" t="s">
        <v>7</v>
      </c>
      <c r="B6" s="5">
        <v>330</v>
      </c>
      <c r="C6" s="5">
        <v>279198</v>
      </c>
    </row>
    <row r="7" spans="1:3">
      <c r="A7" s="4" t="s">
        <v>8</v>
      </c>
      <c r="B7" s="5">
        <v>515</v>
      </c>
      <c r="C7" s="5">
        <v>436427</v>
      </c>
    </row>
    <row r="8" spans="1:3">
      <c r="A8" s="4" t="s">
        <v>9</v>
      </c>
      <c r="B8" s="5">
        <v>692</v>
      </c>
      <c r="C8" s="5">
        <v>516764</v>
      </c>
    </row>
    <row r="9" spans="1:3">
      <c r="A9" s="4" t="s">
        <v>10</v>
      </c>
      <c r="B9" s="5">
        <v>546</v>
      </c>
      <c r="C9" s="5">
        <v>414315</v>
      </c>
    </row>
    <row r="10" spans="1:3">
      <c r="A10" s="4" t="s">
        <v>11</v>
      </c>
      <c r="B10" s="5">
        <v>413</v>
      </c>
      <c r="C10" s="5">
        <v>303181</v>
      </c>
    </row>
    <row r="11" spans="1:3">
      <c r="A11" s="4" t="s">
        <v>12</v>
      </c>
      <c r="B11" s="5">
        <v>291</v>
      </c>
      <c r="C11" s="5">
        <v>262975</v>
      </c>
    </row>
    <row r="12" spans="1:3">
      <c r="A12" s="4" t="s">
        <v>13</v>
      </c>
      <c r="B12" s="5">
        <v>511</v>
      </c>
      <c r="C12" s="5">
        <v>404628</v>
      </c>
    </row>
    <row r="13" spans="1:3">
      <c r="A13" s="4" t="s">
        <v>14</v>
      </c>
      <c r="B13" s="5">
        <v>352</v>
      </c>
      <c r="C13" s="5">
        <v>269717</v>
      </c>
    </row>
    <row r="14" spans="1:3">
      <c r="A14" s="4" t="s">
        <v>15</v>
      </c>
      <c r="B14" s="5">
        <v>312</v>
      </c>
      <c r="C14" s="5">
        <v>259831</v>
      </c>
    </row>
    <row r="15" spans="1:3">
      <c r="A15" s="4" t="s">
        <v>16</v>
      </c>
      <c r="B15" s="5">
        <v>726</v>
      </c>
      <c r="C15" s="5">
        <v>596255</v>
      </c>
    </row>
    <row r="16" spans="1:3">
      <c r="A16" s="4" t="s">
        <v>17</v>
      </c>
      <c r="B16" s="5">
        <v>589</v>
      </c>
      <c r="C16" s="5">
        <v>452949</v>
      </c>
    </row>
    <row r="17" spans="1:3">
      <c r="A17" s="4" t="s">
        <v>18</v>
      </c>
      <c r="B17" s="5">
        <v>632</v>
      </c>
      <c r="C17" s="5">
        <v>518210</v>
      </c>
    </row>
    <row r="18" spans="1:3">
      <c r="A18" s="4" t="s">
        <v>19</v>
      </c>
      <c r="B18" s="5">
        <v>488</v>
      </c>
      <c r="C18" s="5">
        <v>443610</v>
      </c>
    </row>
    <row r="19" spans="1:3">
      <c r="A19" s="4" t="s">
        <v>20</v>
      </c>
      <c r="B19" s="5">
        <v>433</v>
      </c>
      <c r="C19" s="5">
        <v>397177</v>
      </c>
    </row>
    <row r="20" spans="1:3">
      <c r="A20" s="4" t="s">
        <v>21</v>
      </c>
      <c r="B20" s="5">
        <v>461</v>
      </c>
      <c r="C20" s="5">
        <v>345286</v>
      </c>
    </row>
    <row r="21" spans="1:3">
      <c r="A21" s="4" t="s">
        <v>22</v>
      </c>
      <c r="B21" s="5">
        <v>536</v>
      </c>
      <c r="C21" s="5">
        <v>401641</v>
      </c>
    </row>
    <row r="22" spans="1:3">
      <c r="A22" s="4" t="s">
        <v>23</v>
      </c>
      <c r="B22" s="5">
        <v>595</v>
      </c>
      <c r="C22" s="5">
        <v>466150</v>
      </c>
    </row>
    <row r="23" spans="1:3">
      <c r="A23" s="4" t="s">
        <v>24</v>
      </c>
      <c r="B23" s="5">
        <v>328</v>
      </c>
      <c r="C23" s="5">
        <v>291081</v>
      </c>
    </row>
    <row r="24" spans="1:3">
      <c r="A24" s="4" t="s">
        <v>25</v>
      </c>
      <c r="B24" s="5">
        <v>304</v>
      </c>
      <c r="C24" s="5">
        <v>255416</v>
      </c>
    </row>
    <row r="25" spans="1:3">
      <c r="A25" s="4" t="s">
        <v>26</v>
      </c>
      <c r="B25" s="5">
        <v>478</v>
      </c>
      <c r="C25" s="5">
        <v>390794</v>
      </c>
    </row>
    <row r="26" spans="1:3">
      <c r="A26" s="4" t="s">
        <v>27</v>
      </c>
      <c r="B26" s="5">
        <v>622</v>
      </c>
      <c r="C26" s="5">
        <v>492244</v>
      </c>
    </row>
    <row r="27" spans="1:3">
      <c r="A27" s="4" t="s">
        <v>28</v>
      </c>
      <c r="B27" s="5">
        <v>283</v>
      </c>
      <c r="C27" s="5">
        <v>252011</v>
      </c>
    </row>
    <row r="28" spans="1:3">
      <c r="A28" s="4" t="s">
        <v>29</v>
      </c>
      <c r="B28" s="5">
        <v>166</v>
      </c>
      <c r="C28" s="5">
        <v>134545</v>
      </c>
    </row>
    <row r="29" spans="1:3">
      <c r="A29" s="4" t="s">
        <v>30</v>
      </c>
      <c r="B29" s="5">
        <v>302</v>
      </c>
      <c r="C29" s="5">
        <v>296795</v>
      </c>
    </row>
    <row r="30" spans="1:3">
      <c r="A30" s="4" t="s">
        <v>31</v>
      </c>
      <c r="B30" s="5">
        <v>532</v>
      </c>
      <c r="C30" s="5">
        <v>384908</v>
      </c>
    </row>
    <row r="31" spans="1:3">
      <c r="A31" s="4" t="s">
        <v>32</v>
      </c>
      <c r="B31" s="5">
        <v>342</v>
      </c>
      <c r="C31" s="5">
        <v>284381</v>
      </c>
    </row>
    <row r="32" spans="1:3">
      <c r="A32" s="4" t="s">
        <v>33</v>
      </c>
      <c r="B32" s="5">
        <v>345</v>
      </c>
      <c r="C32" s="5">
        <v>290357</v>
      </c>
    </row>
    <row r="33" spans="1:3">
      <c r="A33" s="4" t="s">
        <v>34</v>
      </c>
      <c r="B33" s="5">
        <v>278</v>
      </c>
      <c r="C33" s="5">
        <v>231403</v>
      </c>
    </row>
    <row r="34" spans="1:3">
      <c r="A34" s="4" t="s">
        <v>35</v>
      </c>
      <c r="B34" s="5">
        <v>357</v>
      </c>
      <c r="C34" s="5">
        <v>299121</v>
      </c>
    </row>
    <row r="35" spans="1:3">
      <c r="A35" s="6" t="s">
        <v>36</v>
      </c>
      <c r="B35" s="5">
        <f>SUM(B3:B34)</f>
        <v>13942</v>
      </c>
      <c r="C35" s="5">
        <f>SUM(C3:C34)</f>
        <v>11380982</v>
      </c>
    </row>
    <row r="39" ht="20.25" spans="1:3">
      <c r="A39" s="1" t="s">
        <v>37</v>
      </c>
      <c r="B39" s="1"/>
      <c r="C39" s="1"/>
    </row>
    <row r="40" spans="1:3">
      <c r="A40" s="2" t="s">
        <v>1</v>
      </c>
      <c r="B40" s="3" t="s">
        <v>38</v>
      </c>
      <c r="C40" s="3" t="s">
        <v>39</v>
      </c>
    </row>
    <row r="41" spans="1:3">
      <c r="A41" s="4" t="s">
        <v>4</v>
      </c>
      <c r="B41" s="5">
        <v>172</v>
      </c>
      <c r="C41" s="5">
        <v>137376</v>
      </c>
    </row>
    <row r="42" spans="1:3">
      <c r="A42" s="4" t="s">
        <v>5</v>
      </c>
      <c r="B42" s="5">
        <v>607</v>
      </c>
      <c r="C42" s="5">
        <v>546500</v>
      </c>
    </row>
    <row r="43" spans="1:3">
      <c r="A43" s="4" t="s">
        <v>6</v>
      </c>
      <c r="B43" s="5">
        <v>408</v>
      </c>
      <c r="C43" s="5">
        <v>333141</v>
      </c>
    </row>
    <row r="44" spans="1:3">
      <c r="A44" s="4" t="s">
        <v>7</v>
      </c>
      <c r="B44" s="5">
        <v>332</v>
      </c>
      <c r="C44" s="5">
        <v>282759</v>
      </c>
    </row>
    <row r="45" spans="1:3">
      <c r="A45" s="4" t="s">
        <v>8</v>
      </c>
      <c r="B45" s="5">
        <v>519</v>
      </c>
      <c r="C45" s="5">
        <v>444290</v>
      </c>
    </row>
    <row r="46" spans="1:3">
      <c r="A46" s="4" t="s">
        <v>9</v>
      </c>
      <c r="B46" s="5">
        <v>693</v>
      </c>
      <c r="C46" s="5">
        <v>516450</v>
      </c>
    </row>
    <row r="47" spans="1:3">
      <c r="A47" s="4" t="s">
        <v>10</v>
      </c>
      <c r="B47" s="5">
        <v>544</v>
      </c>
      <c r="C47" s="5">
        <v>414955</v>
      </c>
    </row>
    <row r="48" spans="1:3">
      <c r="A48" s="4" t="s">
        <v>11</v>
      </c>
      <c r="B48" s="5">
        <v>416</v>
      </c>
      <c r="C48" s="5">
        <v>304776</v>
      </c>
    </row>
    <row r="49" spans="1:3">
      <c r="A49" s="4" t="s">
        <v>12</v>
      </c>
      <c r="B49" s="5">
        <v>299</v>
      </c>
      <c r="C49" s="5">
        <v>268989</v>
      </c>
    </row>
    <row r="50" spans="1:3">
      <c r="A50" s="4" t="s">
        <v>13</v>
      </c>
      <c r="B50" s="5">
        <v>510</v>
      </c>
      <c r="C50" s="5">
        <v>402233</v>
      </c>
    </row>
    <row r="51" spans="1:3">
      <c r="A51" s="4" t="s">
        <v>14</v>
      </c>
      <c r="B51" s="5">
        <v>350</v>
      </c>
      <c r="C51" s="5">
        <v>271096</v>
      </c>
    </row>
    <row r="52" spans="1:3">
      <c r="A52" s="4" t="s">
        <v>15</v>
      </c>
      <c r="B52" s="5">
        <v>312</v>
      </c>
      <c r="C52" s="5">
        <v>258991</v>
      </c>
    </row>
    <row r="53" spans="1:3">
      <c r="A53" s="4" t="s">
        <v>16</v>
      </c>
      <c r="B53" s="5">
        <v>726</v>
      </c>
      <c r="C53" s="5">
        <v>599382</v>
      </c>
    </row>
    <row r="54" spans="1:3">
      <c r="A54" s="4" t="s">
        <v>17</v>
      </c>
      <c r="B54" s="5">
        <v>586</v>
      </c>
      <c r="C54" s="5">
        <v>451492</v>
      </c>
    </row>
    <row r="55" spans="1:3">
      <c r="A55" s="4" t="s">
        <v>18</v>
      </c>
      <c r="B55" s="5">
        <v>633</v>
      </c>
      <c r="C55" s="5">
        <v>522398</v>
      </c>
    </row>
    <row r="56" spans="1:3">
      <c r="A56" s="4" t="s">
        <v>19</v>
      </c>
      <c r="B56" s="5">
        <v>489</v>
      </c>
      <c r="C56" s="5">
        <v>445369</v>
      </c>
    </row>
    <row r="57" spans="1:3">
      <c r="A57" s="4" t="s">
        <v>20</v>
      </c>
      <c r="B57" s="5">
        <v>440</v>
      </c>
      <c r="C57" s="5">
        <v>403454</v>
      </c>
    </row>
    <row r="58" spans="1:3">
      <c r="A58" s="4" t="s">
        <v>21</v>
      </c>
      <c r="B58" s="5">
        <v>457</v>
      </c>
      <c r="C58" s="5">
        <v>344460</v>
      </c>
    </row>
    <row r="59" spans="1:3">
      <c r="A59" s="4" t="s">
        <v>22</v>
      </c>
      <c r="B59" s="5">
        <v>531</v>
      </c>
      <c r="C59" s="5">
        <v>402261</v>
      </c>
    </row>
    <row r="60" spans="1:3">
      <c r="A60" s="4" t="s">
        <v>23</v>
      </c>
      <c r="B60" s="5">
        <v>595</v>
      </c>
      <c r="C60" s="5">
        <v>466284</v>
      </c>
    </row>
    <row r="61" spans="1:3">
      <c r="A61" s="4" t="s">
        <v>24</v>
      </c>
      <c r="B61" s="5">
        <v>331</v>
      </c>
      <c r="C61" s="5">
        <v>297698</v>
      </c>
    </row>
    <row r="62" spans="1:3">
      <c r="A62" s="4" t="s">
        <v>25</v>
      </c>
      <c r="B62" s="5">
        <v>305</v>
      </c>
      <c r="C62" s="5">
        <v>256174</v>
      </c>
    </row>
    <row r="63" spans="1:3">
      <c r="A63" s="4" t="s">
        <v>26</v>
      </c>
      <c r="B63" s="5">
        <v>478</v>
      </c>
      <c r="C63" s="5">
        <v>429984</v>
      </c>
    </row>
    <row r="64" spans="1:3">
      <c r="A64" s="4" t="s">
        <v>27</v>
      </c>
      <c r="B64" s="5">
        <v>620</v>
      </c>
      <c r="C64" s="5">
        <v>491142</v>
      </c>
    </row>
    <row r="65" spans="1:3">
      <c r="A65" s="4" t="s">
        <v>28</v>
      </c>
      <c r="B65" s="5">
        <v>284</v>
      </c>
      <c r="C65" s="5">
        <v>267979</v>
      </c>
    </row>
    <row r="66" spans="1:3">
      <c r="A66" s="4" t="s">
        <v>29</v>
      </c>
      <c r="B66" s="5">
        <v>169</v>
      </c>
      <c r="C66" s="5">
        <v>135799</v>
      </c>
    </row>
    <row r="67" spans="1:3">
      <c r="A67" s="4" t="s">
        <v>30</v>
      </c>
      <c r="B67" s="5">
        <v>304</v>
      </c>
      <c r="C67" s="5">
        <v>298899</v>
      </c>
    </row>
    <row r="68" spans="1:3">
      <c r="A68" s="4" t="s">
        <v>31</v>
      </c>
      <c r="B68" s="5">
        <v>528</v>
      </c>
      <c r="C68" s="5">
        <v>402927</v>
      </c>
    </row>
    <row r="69" spans="1:3">
      <c r="A69" s="4" t="s">
        <v>32</v>
      </c>
      <c r="B69" s="5">
        <v>350</v>
      </c>
      <c r="C69" s="5">
        <v>292913</v>
      </c>
    </row>
    <row r="70" spans="1:3">
      <c r="A70" s="4" t="s">
        <v>33</v>
      </c>
      <c r="B70" s="5">
        <v>346</v>
      </c>
      <c r="C70" s="5">
        <v>294658</v>
      </c>
    </row>
    <row r="71" spans="1:3">
      <c r="A71" s="4" t="s">
        <v>34</v>
      </c>
      <c r="B71" s="5">
        <v>303</v>
      </c>
      <c r="C71" s="5">
        <v>257615</v>
      </c>
    </row>
    <row r="72" spans="1:3">
      <c r="A72" s="4" t="s">
        <v>35</v>
      </c>
      <c r="B72" s="5">
        <v>359</v>
      </c>
      <c r="C72" s="5">
        <v>301648</v>
      </c>
    </row>
    <row r="73" ht="15.95" customHeight="1" spans="1:3">
      <c r="A73" s="6" t="s">
        <v>36</v>
      </c>
      <c r="B73" s="5">
        <v>13996</v>
      </c>
      <c r="C73" s="5">
        <v>11544092</v>
      </c>
    </row>
    <row r="77" ht="20.25" spans="1:3">
      <c r="A77" s="1" t="s">
        <v>40</v>
      </c>
      <c r="B77" s="1"/>
      <c r="C77" s="1"/>
    </row>
    <row r="78" spans="1:3">
      <c r="A78" s="2" t="s">
        <v>1</v>
      </c>
      <c r="B78" s="3" t="s">
        <v>41</v>
      </c>
      <c r="C78" s="3" t="s">
        <v>42</v>
      </c>
    </row>
    <row r="79" spans="1:3">
      <c r="A79" s="4" t="s">
        <v>4</v>
      </c>
      <c r="B79" s="5">
        <f>VLOOKUP(A79,[1]hrj!$A:$B,2,0)</f>
        <v>173</v>
      </c>
      <c r="C79" s="5">
        <f>VLOOKUP(A79,[1]hrj!$A:$D,4,0)</f>
        <v>137726</v>
      </c>
    </row>
    <row r="80" spans="1:3">
      <c r="A80" s="4" t="s">
        <v>5</v>
      </c>
      <c r="B80" s="5">
        <f>VLOOKUP(A80,[1]hrj!$A:$B,2,0)</f>
        <v>602</v>
      </c>
      <c r="C80" s="5">
        <f>VLOOKUP(A80,[1]hrj!$A:$D,4,0)</f>
        <v>540380</v>
      </c>
    </row>
    <row r="81" spans="1:3">
      <c r="A81" s="4" t="s">
        <v>6</v>
      </c>
      <c r="B81" s="5">
        <f>VLOOKUP(A81,[1]hrj!$A:$B,2,0)</f>
        <v>403</v>
      </c>
      <c r="C81" s="5">
        <f>VLOOKUP(A81,[1]hrj!$A:$D,4,0)</f>
        <v>330288</v>
      </c>
    </row>
    <row r="82" spans="1:3">
      <c r="A82" s="4" t="s">
        <v>7</v>
      </c>
      <c r="B82" s="5">
        <f>VLOOKUP(A82,[1]hrj!$A:$B,2,0)</f>
        <v>331</v>
      </c>
      <c r="C82" s="5">
        <f>VLOOKUP(A82,[1]hrj!$A:$D,4,0)</f>
        <v>283570</v>
      </c>
    </row>
    <row r="83" spans="1:3">
      <c r="A83" s="4" t="s">
        <v>8</v>
      </c>
      <c r="B83" s="5">
        <f>VLOOKUP(A83,[1]hrj!$A:$B,2,0)</f>
        <v>493</v>
      </c>
      <c r="C83" s="5">
        <f>VLOOKUP(A83,[1]hrj!$A:$D,4,0)</f>
        <v>447666</v>
      </c>
    </row>
    <row r="84" spans="1:3">
      <c r="A84" s="4" t="s">
        <v>9</v>
      </c>
      <c r="B84" s="5">
        <f>VLOOKUP(A84,[1]hrj!$A:$B,2,0)</f>
        <v>690</v>
      </c>
      <c r="C84" s="5">
        <f>VLOOKUP(A84,[1]hrj!$A:$D,4,0)</f>
        <v>520351</v>
      </c>
    </row>
    <row r="85" spans="1:3">
      <c r="A85" s="4" t="s">
        <v>10</v>
      </c>
      <c r="B85" s="5">
        <f>VLOOKUP(A85,[1]hrj!$A:$B,2,0)</f>
        <v>542</v>
      </c>
      <c r="C85" s="5">
        <f>VLOOKUP(A85,[1]hrj!$A:$D,4,0)</f>
        <v>415114</v>
      </c>
    </row>
    <row r="86" spans="1:3">
      <c r="A86" s="4" t="s">
        <v>11</v>
      </c>
      <c r="B86" s="5">
        <f>VLOOKUP(A86,[1]hrj!$A:$B,2,0)</f>
        <v>409</v>
      </c>
      <c r="C86" s="5">
        <f>VLOOKUP(A86,[1]hrj!$A:$D,4,0)</f>
        <v>296453</v>
      </c>
    </row>
    <row r="87" spans="1:3">
      <c r="A87" s="4" t="s">
        <v>12</v>
      </c>
      <c r="B87" s="5">
        <f>VLOOKUP(A87,[1]hrj!$A:$B,2,0)</f>
        <v>299</v>
      </c>
      <c r="C87" s="5">
        <f>VLOOKUP(A87,[1]hrj!$A:$D,4,0)</f>
        <v>269489</v>
      </c>
    </row>
    <row r="88" spans="1:3">
      <c r="A88" s="4" t="s">
        <v>13</v>
      </c>
      <c r="B88" s="5">
        <f>VLOOKUP(A88,[1]hrj!$A:$B,2,0)</f>
        <v>515</v>
      </c>
      <c r="C88" s="5">
        <f>VLOOKUP(A88,[1]hrj!$A:$D,4,0)</f>
        <v>403317</v>
      </c>
    </row>
    <row r="89" spans="1:3">
      <c r="A89" s="4" t="s">
        <v>14</v>
      </c>
      <c r="B89" s="5">
        <f>VLOOKUP(A89,[1]hrj!$A:$B,2,0)</f>
        <v>349</v>
      </c>
      <c r="C89" s="5">
        <f>VLOOKUP(A89,[1]hrj!$A:$D,4,0)</f>
        <v>271689</v>
      </c>
    </row>
    <row r="90" spans="1:3">
      <c r="A90" s="4" t="s">
        <v>15</v>
      </c>
      <c r="B90" s="5">
        <f>VLOOKUP(A90,[1]hrj!$A:$B,2,0)</f>
        <v>320</v>
      </c>
      <c r="C90" s="5">
        <f>VLOOKUP(A90,[1]hrj!$A:$D,4,0)</f>
        <v>263631</v>
      </c>
    </row>
    <row r="91" spans="1:3">
      <c r="A91" s="4" t="s">
        <v>16</v>
      </c>
      <c r="B91" s="5">
        <f>VLOOKUP(A91,[1]hrj!$A:$B,2,0)</f>
        <v>732</v>
      </c>
      <c r="C91" s="5">
        <f>VLOOKUP(A91,[1]hrj!$A:$D,4,0)</f>
        <v>616371</v>
      </c>
    </row>
    <row r="92" spans="1:3">
      <c r="A92" s="4" t="s">
        <v>17</v>
      </c>
      <c r="B92" s="5">
        <f>VLOOKUP(A92,[1]hrj!$A:$B,2,0)</f>
        <v>585</v>
      </c>
      <c r="C92" s="5">
        <f>VLOOKUP(A92,[1]hrj!$A:$D,4,0)</f>
        <v>448128</v>
      </c>
    </row>
    <row r="93" spans="1:3">
      <c r="A93" s="4" t="s">
        <v>18</v>
      </c>
      <c r="B93" s="5">
        <f>VLOOKUP(A93,[1]hrj!$A:$B,2,0)</f>
        <v>637</v>
      </c>
      <c r="C93" s="5">
        <f>VLOOKUP(A93,[1]hrj!$A:$D,4,0)</f>
        <v>527104</v>
      </c>
    </row>
    <row r="94" spans="1:3">
      <c r="A94" s="4" t="s">
        <v>19</v>
      </c>
      <c r="B94" s="5">
        <f>VLOOKUP(A94,[1]hrj!$A:$B,2,0)</f>
        <v>486</v>
      </c>
      <c r="C94" s="5">
        <f>VLOOKUP(A94,[1]hrj!$A:$D,4,0)</f>
        <v>446002</v>
      </c>
    </row>
    <row r="95" spans="1:3">
      <c r="A95" s="4" t="s">
        <v>20</v>
      </c>
      <c r="B95" s="5">
        <f>VLOOKUP(A95,[1]hrj!$A:$B,2,0)</f>
        <v>441</v>
      </c>
      <c r="C95" s="5">
        <f>VLOOKUP(A95,[1]hrj!$A:$D,4,0)</f>
        <v>403235</v>
      </c>
    </row>
    <row r="96" spans="1:3">
      <c r="A96" s="4" t="s">
        <v>21</v>
      </c>
      <c r="B96" s="5">
        <f>VLOOKUP(A96,[1]hrj!$A:$B,2,0)</f>
        <v>455</v>
      </c>
      <c r="C96" s="5">
        <f>VLOOKUP(A96,[1]hrj!$A:$D,4,0)</f>
        <v>343195</v>
      </c>
    </row>
    <row r="97" spans="1:3">
      <c r="A97" s="4" t="s">
        <v>22</v>
      </c>
      <c r="B97" s="5">
        <f>VLOOKUP(A97,[1]hrj!$A:$B,2,0)</f>
        <v>528</v>
      </c>
      <c r="C97" s="5">
        <f>VLOOKUP(A97,[1]hrj!$A:$D,4,0)</f>
        <v>399748</v>
      </c>
    </row>
    <row r="98" spans="1:3">
      <c r="A98" s="4" t="s">
        <v>23</v>
      </c>
      <c r="B98" s="5">
        <f>VLOOKUP(A98,[1]hrj!$A:$B,2,0)</f>
        <v>590</v>
      </c>
      <c r="C98" s="5">
        <f>VLOOKUP(A98,[1]hrj!$A:$D,4,0)</f>
        <v>464072</v>
      </c>
    </row>
    <row r="99" spans="1:3">
      <c r="A99" s="4" t="s">
        <v>24</v>
      </c>
      <c r="B99" s="5">
        <f>VLOOKUP(A99,[1]hrj!$A:$B,2,0)</f>
        <v>333</v>
      </c>
      <c r="C99" s="5">
        <f>VLOOKUP(A99,[1]hrj!$A:$D,4,0)</f>
        <v>299798</v>
      </c>
    </row>
    <row r="100" spans="1:3">
      <c r="A100" s="4" t="s">
        <v>25</v>
      </c>
      <c r="B100" s="5">
        <f>VLOOKUP(A100,[1]hrj!$A:$B,2,0)</f>
        <v>307</v>
      </c>
      <c r="C100" s="5">
        <f>VLOOKUP(A100,[1]hrj!$A:$D,4,0)</f>
        <v>257029</v>
      </c>
    </row>
    <row r="101" spans="1:3">
      <c r="A101" s="4" t="s">
        <v>26</v>
      </c>
      <c r="B101" s="5">
        <f>VLOOKUP(A101,[1]hrj!$A:$B,2,0)</f>
        <v>475</v>
      </c>
      <c r="C101" s="5">
        <f>VLOOKUP(A101,[1]hrj!$A:$D,4,0)</f>
        <v>427461</v>
      </c>
    </row>
    <row r="102" spans="1:3">
      <c r="A102" s="4" t="s">
        <v>27</v>
      </c>
      <c r="B102" s="5">
        <f>VLOOKUP(A102,[1]hrj!$A:$B,2,0)</f>
        <v>621</v>
      </c>
      <c r="C102" s="5">
        <f>VLOOKUP(A102,[1]hrj!$A:$D,4,0)</f>
        <v>498200</v>
      </c>
    </row>
    <row r="103" spans="1:3">
      <c r="A103" s="4" t="s">
        <v>28</v>
      </c>
      <c r="B103" s="5">
        <f>VLOOKUP(A103,[1]hrj!$A:$B,2,0)</f>
        <v>285</v>
      </c>
      <c r="C103" s="5">
        <f>VLOOKUP(A103,[1]hrj!$A:$D,4,0)</f>
        <v>268934</v>
      </c>
    </row>
    <row r="104" spans="1:3">
      <c r="A104" s="4" t="s">
        <v>29</v>
      </c>
      <c r="B104" s="5">
        <f>VLOOKUP(A104,[1]hrj!$A:$B,2,0)</f>
        <v>171</v>
      </c>
      <c r="C104" s="5">
        <f>VLOOKUP(A104,[1]hrj!$A:$D,4,0)</f>
        <v>137518</v>
      </c>
    </row>
    <row r="105" spans="1:3">
      <c r="A105" s="4" t="s">
        <v>30</v>
      </c>
      <c r="B105" s="5">
        <f>VLOOKUP(A105,[1]hrj!$A:$B,2,0)</f>
        <v>304</v>
      </c>
      <c r="C105" s="5">
        <f>VLOOKUP(A105,[1]hrj!$A:$D,4,0)</f>
        <v>295389</v>
      </c>
    </row>
    <row r="106" spans="1:3">
      <c r="A106" s="4" t="s">
        <v>31</v>
      </c>
      <c r="B106" s="5">
        <f>VLOOKUP(A106,[1]hrj!$A:$B,2,0)</f>
        <v>527</v>
      </c>
      <c r="C106" s="5">
        <f>VLOOKUP(A106,[1]hrj!$A:$D,4,0)</f>
        <v>401070</v>
      </c>
    </row>
    <row r="107" spans="1:3">
      <c r="A107" s="4" t="s">
        <v>32</v>
      </c>
      <c r="B107" s="5">
        <f>VLOOKUP(A107,[1]hrj!$A:$B,2,0)</f>
        <v>352</v>
      </c>
      <c r="C107" s="5">
        <f>VLOOKUP(A107,[1]hrj!$A:$D,4,0)</f>
        <v>295739</v>
      </c>
    </row>
    <row r="108" spans="1:3">
      <c r="A108" s="4" t="s">
        <v>33</v>
      </c>
      <c r="B108" s="5">
        <f>VLOOKUP(A108,[1]hrj!$A:$B,2,0)</f>
        <v>348</v>
      </c>
      <c r="C108" s="5">
        <f>VLOOKUP(A108,[1]hrj!$A:$D,4,0)</f>
        <v>297654</v>
      </c>
    </row>
    <row r="109" spans="1:3">
      <c r="A109" s="4" t="s">
        <v>34</v>
      </c>
      <c r="B109" s="5">
        <f>VLOOKUP(A109,[1]hrj!$A:$B,2,0)</f>
        <v>303</v>
      </c>
      <c r="C109" s="5">
        <f>VLOOKUP(A109,[1]hrj!$A:$D,4,0)</f>
        <v>301848</v>
      </c>
    </row>
    <row r="110" spans="1:3">
      <c r="A110" s="4" t="s">
        <v>35</v>
      </c>
      <c r="B110" s="5">
        <f>VLOOKUP(A110,[1]hrj!$A:$B,2,0)</f>
        <v>361</v>
      </c>
      <c r="C110" s="5">
        <f>VLOOKUP(A110,[1]hrj!$A:$D,4,0)</f>
        <v>303662</v>
      </c>
    </row>
    <row r="111" spans="1:3">
      <c r="A111" s="6" t="s">
        <v>36</v>
      </c>
      <c r="B111" s="5">
        <f>SUM(B79:B110)</f>
        <v>13967</v>
      </c>
      <c r="C111" s="5">
        <f>SUM(C79:C110)</f>
        <v>11611831</v>
      </c>
    </row>
  </sheetData>
  <mergeCells count="3">
    <mergeCell ref="A1:C1"/>
    <mergeCell ref="A39:C39"/>
    <mergeCell ref="A77:C7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2022-07-25T01:32:00Z</dcterms:created>
  <dcterms:modified xsi:type="dcterms:W3CDTF">2024-01-08T05:33:47Z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D8CED5B68FDB4D89AF322E320E55D14F_13</vt:lpwstr>
  </property>
  <property fmtid="{D5CDD505-2E9C-101B-9397-08002B2CF9AE}" pid="3" name="KSOProductBuildVer">
    <vt:lpwstr>2052-12.1.0.16120</vt:lpwstr>
  </property>
</Properties>
</file>