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Area" localSheetId="0">Sheet1!$A$1:$N$8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<sst xmlns="http://schemas.openxmlformats.org/spreadsheetml/2006/main" count="244" uniqueCount="157">
  <si>
    <r>
      <rPr>
        <sz val="20"/>
        <color theme="1"/>
        <rFont val="方正小标宋简体"/>
        <charset val="134"/>
      </rPr>
      <t>指标分配明细表</t>
    </r>
    <r>
      <rPr>
        <sz val="14"/>
        <color theme="1"/>
        <rFont val="方正小标宋简体"/>
        <charset val="134"/>
      </rPr>
      <t>（浏财行指129号）</t>
    </r>
  </si>
  <si>
    <t>预算单位代码及名称</t>
  </si>
  <si>
    <t>预算单位名称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</si>
  <si>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</si>
  <si>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</si>
  <si>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</si>
  <si>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</si>
  <si>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</si>
  <si>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</si>
  <si>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指标说明</t>
  </si>
  <si>
    <t>预算项目</t>
  </si>
  <si>
    <t>项目类别</t>
  </si>
  <si>
    <t>直达资金标识</t>
  </si>
  <si>
    <t>是否政府采购</t>
  </si>
  <si>
    <t>工资标识</t>
  </si>
  <si>
    <t>淮川</t>
  </si>
  <si>
    <t>701001 浏阳市淮川街道办事处</t>
  </si>
  <si>
    <t>信访局</t>
  </si>
  <si>
    <t>行政政法科</t>
  </si>
  <si>
    <t>因素法和项目法</t>
  </si>
  <si>
    <t>信访工作专项经费</t>
  </si>
  <si>
    <t>驻京、接访劝返和特护期工作经费</t>
  </si>
  <si>
    <t>3 特定目标类</t>
  </si>
  <si>
    <t>99 非直达资金</t>
  </si>
  <si>
    <t>否</t>
  </si>
  <si>
    <t>集里</t>
  </si>
  <si>
    <t>702001 浏阳市集里街道办事处</t>
  </si>
  <si>
    <t>关口</t>
  </si>
  <si>
    <t>703001 浏阳市关口街道办事处</t>
  </si>
  <si>
    <t>荷花</t>
  </si>
  <si>
    <t>704001 浏阳市荷花街道办事处</t>
  </si>
  <si>
    <t>枨冲</t>
  </si>
  <si>
    <t>705001 浏阳市枨冲镇人民政府</t>
  </si>
  <si>
    <t>葛家</t>
  </si>
  <si>
    <t>706001 浏阳市葛家镇人民政府</t>
  </si>
  <si>
    <t>合  计</t>
  </si>
  <si>
    <t>合计</t>
  </si>
  <si>
    <t>古港</t>
  </si>
  <si>
    <t>707001 浏阳市古港镇人民政府</t>
  </si>
  <si>
    <t>高坪</t>
  </si>
  <si>
    <t>708001 浏阳市高坪镇人民政府</t>
  </si>
  <si>
    <t>永和</t>
  </si>
  <si>
    <t>709001 浏阳市永和镇人民政府</t>
  </si>
  <si>
    <t>沿溪</t>
  </si>
  <si>
    <t>710001 浏阳市沿溪镇人民政府</t>
  </si>
  <si>
    <t>官渡</t>
  </si>
  <si>
    <t>711001 浏阳市官渡镇人民政府</t>
  </si>
  <si>
    <t>达浒</t>
  </si>
  <si>
    <t>712001 浏阳市达浒镇人民政府</t>
  </si>
  <si>
    <t>大围山</t>
  </si>
  <si>
    <t>713001 浏阳市大围山镇人民政府</t>
  </si>
  <si>
    <t>张坊</t>
  </si>
  <si>
    <t>714001 浏阳市张坊镇人民政府</t>
  </si>
  <si>
    <t>小河</t>
  </si>
  <si>
    <t>715001 浏阳市小河乡人民政府</t>
  </si>
  <si>
    <t>大瑶</t>
  </si>
  <si>
    <t>716001 浏阳市大瑶镇人民政府</t>
  </si>
  <si>
    <t>金刚</t>
  </si>
  <si>
    <t>717001 浏阳市金刚镇人民政府</t>
  </si>
  <si>
    <t>澄潭江</t>
  </si>
  <si>
    <t>718001 浏阳市澄潭江镇人民政府</t>
  </si>
  <si>
    <t>文家市</t>
  </si>
  <si>
    <t>719001 浏阳市文家市镇人民政府</t>
  </si>
  <si>
    <t>中和</t>
  </si>
  <si>
    <t>720001 浏阳市中和镇人民政府</t>
  </si>
  <si>
    <t>镇头</t>
  </si>
  <si>
    <t>721001 浏阳市镇头镇人民政府</t>
  </si>
  <si>
    <t>普迹</t>
  </si>
  <si>
    <t>722001 浏阳市普迹镇人民政府</t>
  </si>
  <si>
    <t>官桥</t>
  </si>
  <si>
    <t>723001 浏阳市官桥镇人民政府</t>
  </si>
  <si>
    <t>柏加</t>
  </si>
  <si>
    <t>724001 浏阳市柏加镇人民政府</t>
  </si>
  <si>
    <t>永安</t>
  </si>
  <si>
    <t>725001 浏阳市永安镇人民政府</t>
  </si>
  <si>
    <t>北盛</t>
  </si>
  <si>
    <t>726001 浏阳市北盛镇人民政府</t>
  </si>
  <si>
    <t>洞阳</t>
  </si>
  <si>
    <t>727001 浏阳市洞阳镇人民政府</t>
  </si>
  <si>
    <t>蕉溪</t>
  </si>
  <si>
    <t>728001 浏阳市蕉溪镇人民政府</t>
  </si>
  <si>
    <t>沙市</t>
  </si>
  <si>
    <t>729001 浏阳市沙市镇人民政府</t>
  </si>
  <si>
    <t>淳口</t>
  </si>
  <si>
    <t>730001 浏阳市淳口镇人民政府</t>
  </si>
  <si>
    <t>社港</t>
  </si>
  <si>
    <t>731001 浏阳市社港镇人民政府</t>
  </si>
  <si>
    <t>龙伏</t>
  </si>
  <si>
    <t>732001 浏阳市龙伏镇人民政府</t>
  </si>
  <si>
    <t>市委办</t>
  </si>
  <si>
    <t>101001 中共浏阳市委办公室</t>
  </si>
  <si>
    <t>接待办</t>
  </si>
  <si>
    <t>101002 浏阳市接待服务中心</t>
  </si>
  <si>
    <t>市人大</t>
  </si>
  <si>
    <t>102001 浏阳市人大常委会办公室</t>
  </si>
  <si>
    <t>政府办</t>
  </si>
  <si>
    <t>103001 浏阳市人民政府办公室</t>
  </si>
  <si>
    <t>市政协</t>
  </si>
  <si>
    <t>104001 中国人民政治协商会议湖南省浏阳市委员会办公室</t>
  </si>
  <si>
    <t>市纪委</t>
  </si>
  <si>
    <t>105001 中国共产党浏阳市纪律检查委员会</t>
  </si>
  <si>
    <t>组织部</t>
  </si>
  <si>
    <t>106001 中共浏阳市委组织部</t>
  </si>
  <si>
    <t>统战部</t>
  </si>
  <si>
    <t>107001 中共浏阳市委统一战线工作部</t>
  </si>
  <si>
    <t>政法委</t>
  </si>
  <si>
    <t>108001 中共浏阳市委政法委员会</t>
  </si>
  <si>
    <t>编委办</t>
  </si>
  <si>
    <t>109001 中共浏阳市委机构编制委员会办公室</t>
  </si>
  <si>
    <t>110001 浏阳市信访局</t>
  </si>
  <si>
    <t>公安局</t>
  </si>
  <si>
    <t>111001 浏阳市公安局</t>
  </si>
  <si>
    <t>司法局</t>
  </si>
  <si>
    <t>112001 浏阳市司法局</t>
  </si>
  <si>
    <t>审计局</t>
  </si>
  <si>
    <t>113001 浏阳市审计局</t>
  </si>
  <si>
    <t>统计局</t>
  </si>
  <si>
    <t>114001 浏阳市统计局</t>
  </si>
  <si>
    <t>行政审批服务局</t>
  </si>
  <si>
    <t>115001 浏阳市行政审批服务局</t>
  </si>
  <si>
    <t>团市委</t>
  </si>
  <si>
    <t>116001 中国共产主义青年团浏阳市委员会</t>
  </si>
  <si>
    <t>总工会</t>
  </si>
  <si>
    <t>117001 浏阳市总工会</t>
  </si>
  <si>
    <t>财政局</t>
  </si>
  <si>
    <t>118001 浏阳市财政局</t>
  </si>
  <si>
    <t>妇联</t>
  </si>
  <si>
    <t>119001 浏阳市妇女联合会</t>
  </si>
  <si>
    <t>机关后勤</t>
  </si>
  <si>
    <t>120001 浏阳市机关后勤服务中心</t>
  </si>
  <si>
    <t>金融办</t>
  </si>
  <si>
    <t>121001 浏阳市金融事务中心</t>
  </si>
  <si>
    <t>数据资源中心</t>
  </si>
  <si>
    <t>122001 浏阳市数据资源中心</t>
  </si>
  <si>
    <t>工商联</t>
  </si>
  <si>
    <t>125001 浏阳市工商业联合会</t>
  </si>
  <si>
    <t>法院</t>
  </si>
  <si>
    <t>126001 浏阳市人民法院</t>
  </si>
  <si>
    <t>检察院</t>
  </si>
  <si>
    <t>127001 浏阳市人民检察院</t>
  </si>
  <si>
    <t>国调队</t>
  </si>
  <si>
    <t>199001 国家统计局浏阳调查队</t>
  </si>
  <si>
    <t>武装部</t>
  </si>
  <si>
    <t>199002 浏阳市人民武装部</t>
  </si>
  <si>
    <t>武警中队</t>
  </si>
  <si>
    <t>199003 中国人民武装警察部队浏阳市中队</t>
  </si>
  <si>
    <t>指标分配明细表</t>
  </si>
  <si>
    <t>预算单位代码</t>
  </si>
  <si>
    <t>因素法</t>
  </si>
  <si>
    <t>1 人员类</t>
  </si>
  <si>
    <t>01 中央直达资金</t>
  </si>
  <si>
    <t>是或否</t>
  </si>
  <si>
    <t>项目法</t>
  </si>
  <si>
    <t>21 公用经费</t>
  </si>
  <si>
    <t>02 中央参照直达资金</t>
  </si>
  <si>
    <t>22 其他运转类</t>
  </si>
  <si>
    <t>09 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</si>
</sst>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4"/>
  <sheetViews>
    <sheetView tabSelected="1" workbookViewId="0">
      <pane ySplit="1" topLeftCell="A2" activePane="bottomLeft" state="frozen"/>
      <selection/>
      <selection pane="bottomLeft" activeCell="O9" sqref="O9"/>
    </sheetView>
  </sheetViews>
  <sheetFormatPr defaultColWidth="9" defaultRowHeight="14.4"/>
  <cols>
    <col min="1" max="1" width="15.7777777777778" style="12" customWidth="1"/>
    <col min="2" max="2" width="7.77777777777778" style="13" hidden="1" customWidth="1"/>
    <col min="3" max="3" width="7.44444444444444" style="14" customWidth="1"/>
    <col min="4" max="4" width="8.55555555555556" customWidth="1"/>
    <col min="5" max="6" width="8.11111111111111" style="13" customWidth="1"/>
    <col min="7" max="7" width="7.44444444444444" customWidth="1"/>
    <col min="8" max="8" width="8.66666666666667" style="13" customWidth="1"/>
    <col min="9" max="9" width="28.4444444444444" style="14" customWidth="1"/>
    <col min="10" max="10" width="6.55555555555556" style="14" hidden="1" customWidth="1"/>
    <col min="11" max="12" width="7.11111111111111" style="15" customWidth="1"/>
    <col min="13" max="14" width="5.66666666666667" style="14" customWidth="1"/>
  </cols>
  <sheetData>
    <row r="1" ht="33" customHeight="1" spans="1:19">
      <c r="A1" s="16" t="s">
        <v>0</v>
      </c>
      <c r="B1" s="1"/>
      <c r="C1" s="16"/>
      <c r="D1" s="1"/>
      <c r="E1" s="1"/>
      <c r="F1" s="1"/>
      <c r="G1" s="1"/>
      <c r="H1" s="1"/>
      <c r="I1" s="16"/>
      <c r="J1" s="16"/>
      <c r="K1" s="26"/>
      <c r="L1" s="26"/>
      <c r="M1" s="16"/>
      <c r="N1" s="16"/>
      <c r="P1" s="6" t="e">
        <f>VLOOKUP(#REF!,R:S,2,0)</f>
        <v>#REF!</v>
      </c>
      <c r="Q1" s="6"/>
      <c r="R1" s="6"/>
      <c r="S1" s="6"/>
    </row>
    <row r="2" ht="37.5" customHeight="1" spans="1:1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P2" s="7"/>
      <c r="Q2" s="9"/>
      <c r="R2" s="9" t="s">
        <v>15</v>
      </c>
      <c r="S2" s="28" t="s">
        <v>16</v>
      </c>
    </row>
    <row r="3" ht="43" customHeight="1" spans="1:19">
      <c r="A3" s="17" t="str">
        <f>VLOOKUP(B3,R:S,2,0)</f>
        <v>110001 浏阳市信访局</v>
      </c>
      <c r="B3" s="18" t="s">
        <v>17</v>
      </c>
      <c r="C3" s="19" t="s">
        <v>18</v>
      </c>
      <c r="D3" s="20">
        <v>2010308</v>
      </c>
      <c r="E3" s="21">
        <v>50201</v>
      </c>
      <c r="F3" s="21">
        <v>30239</v>
      </c>
      <c r="G3" s="22" t="s">
        <v>19</v>
      </c>
      <c r="H3" s="18">
        <v>100000</v>
      </c>
      <c r="I3" s="27" t="s">
        <v>20</v>
      </c>
      <c r="J3" s="27" t="s">
        <v>21</v>
      </c>
      <c r="K3" s="27" t="s">
        <v>22</v>
      </c>
      <c r="L3" s="27" t="s">
        <v>23</v>
      </c>
      <c r="M3" s="17" t="s">
        <v>24</v>
      </c>
      <c r="N3" s="17" t="s">
        <v>24</v>
      </c>
      <c r="P3" s="6"/>
      <c r="Q3" s="9"/>
      <c r="R3" s="9" t="s">
        <v>25</v>
      </c>
      <c r="S3" s="28" t="s">
        <v>26</v>
      </c>
    </row>
    <row r="4" ht="43" customHeight="1" spans="1:19">
      <c r="A4" s="17" t="str">
        <f>VLOOKUP(B4,R:S,2,0)</f>
        <v>110001 浏阳市信访局</v>
      </c>
      <c r="B4" s="18" t="s">
        <v>17</v>
      </c>
      <c r="C4" s="19" t="s">
        <v>18</v>
      </c>
      <c r="D4" s="20">
        <v>2010308</v>
      </c>
      <c r="E4" s="21">
        <v>50205</v>
      </c>
      <c r="F4" s="21">
        <v>30226</v>
      </c>
      <c r="G4" s="22" t="s">
        <v>19</v>
      </c>
      <c r="H4" s="18">
        <v>120000</v>
      </c>
      <c r="I4" s="27" t="s">
        <v>20</v>
      </c>
      <c r="J4" s="27" t="s">
        <v>21</v>
      </c>
      <c r="K4" s="27" t="s">
        <v>22</v>
      </c>
      <c r="L4" s="27" t="s">
        <v>23</v>
      </c>
      <c r="M4" s="17" t="s">
        <v>24</v>
      </c>
      <c r="N4" s="17" t="s">
        <v>24</v>
      </c>
      <c r="P4" s="6"/>
      <c r="Q4" s="9"/>
      <c r="R4" s="9" t="s">
        <v>27</v>
      </c>
      <c r="S4" s="28" t="s">
        <v>28</v>
      </c>
    </row>
    <row r="5" ht="43" customHeight="1" spans="1:19">
      <c r="A5" s="17" t="str">
        <f>VLOOKUP(B5,R:S,2,0)</f>
        <v>110001 浏阳市信访局</v>
      </c>
      <c r="B5" s="18" t="s">
        <v>17</v>
      </c>
      <c r="C5" s="19" t="s">
        <v>18</v>
      </c>
      <c r="D5" s="20">
        <v>2010308</v>
      </c>
      <c r="E5" s="21">
        <v>50201</v>
      </c>
      <c r="F5" s="21">
        <v>30211</v>
      </c>
      <c r="G5" s="22" t="s">
        <v>19</v>
      </c>
      <c r="H5" s="18">
        <v>350000</v>
      </c>
      <c r="I5" s="27" t="s">
        <v>20</v>
      </c>
      <c r="J5" s="27" t="s">
        <v>21</v>
      </c>
      <c r="K5" s="27" t="s">
        <v>22</v>
      </c>
      <c r="L5" s="27" t="s">
        <v>23</v>
      </c>
      <c r="M5" s="17" t="s">
        <v>24</v>
      </c>
      <c r="N5" s="17" t="s">
        <v>24</v>
      </c>
      <c r="P5" s="6"/>
      <c r="Q5" s="9"/>
      <c r="R5" s="9" t="s">
        <v>29</v>
      </c>
      <c r="S5" s="28" t="s">
        <v>30</v>
      </c>
    </row>
    <row r="6" ht="43" customHeight="1" spans="1:19">
      <c r="A6" s="17" t="str">
        <f>VLOOKUP(B6,R:S,2,0)</f>
        <v>110001 浏阳市信访局</v>
      </c>
      <c r="B6" s="18" t="s">
        <v>17</v>
      </c>
      <c r="C6" s="19" t="s">
        <v>18</v>
      </c>
      <c r="D6" s="20">
        <v>2010308</v>
      </c>
      <c r="E6" s="21">
        <v>50299</v>
      </c>
      <c r="F6" s="21">
        <v>30299</v>
      </c>
      <c r="G6" s="22" t="s">
        <v>19</v>
      </c>
      <c r="H6" s="18">
        <v>270000</v>
      </c>
      <c r="I6" s="27" t="s">
        <v>20</v>
      </c>
      <c r="J6" s="27" t="s">
        <v>21</v>
      </c>
      <c r="K6" s="27" t="s">
        <v>22</v>
      </c>
      <c r="L6" s="27" t="s">
        <v>23</v>
      </c>
      <c r="M6" s="17" t="s">
        <v>24</v>
      </c>
      <c r="N6" s="17" t="s">
        <v>24</v>
      </c>
      <c r="P6" s="6"/>
      <c r="Q6" s="9"/>
      <c r="R6" s="9" t="s">
        <v>31</v>
      </c>
      <c r="S6" s="28" t="s">
        <v>32</v>
      </c>
    </row>
    <row r="7" ht="43" customHeight="1" spans="1:19">
      <c r="A7" s="17" t="str">
        <f>VLOOKUP(B7,R:S,2,0)</f>
        <v>110001 浏阳市信访局</v>
      </c>
      <c r="B7" s="18" t="s">
        <v>17</v>
      </c>
      <c r="C7" s="19" t="s">
        <v>18</v>
      </c>
      <c r="D7" s="20">
        <v>2010308</v>
      </c>
      <c r="E7" s="21">
        <v>50201</v>
      </c>
      <c r="F7" s="21">
        <v>30201</v>
      </c>
      <c r="G7" s="22" t="s">
        <v>19</v>
      </c>
      <c r="H7" s="18">
        <v>60000</v>
      </c>
      <c r="I7" s="27" t="s">
        <v>20</v>
      </c>
      <c r="J7" s="27" t="s">
        <v>21</v>
      </c>
      <c r="K7" s="27" t="s">
        <v>22</v>
      </c>
      <c r="L7" s="27" t="s">
        <v>23</v>
      </c>
      <c r="M7" s="17" t="s">
        <v>24</v>
      </c>
      <c r="N7" s="17" t="s">
        <v>24</v>
      </c>
      <c r="P7" s="6"/>
      <c r="Q7" s="9"/>
      <c r="R7" s="9" t="s">
        <v>33</v>
      </c>
      <c r="S7" s="28" t="s">
        <v>34</v>
      </c>
    </row>
    <row r="8" ht="43" customHeight="1" spans="1:19">
      <c r="A8" s="17" t="s">
        <v>35</v>
      </c>
      <c r="B8" s="21" t="s">
        <v>36</v>
      </c>
      <c r="C8" s="19"/>
      <c r="D8" s="20"/>
      <c r="E8" s="21"/>
      <c r="F8" s="21"/>
      <c r="G8" s="23"/>
      <c r="H8" s="21">
        <f>SUM(H3:H7)</f>
        <v>900000</v>
      </c>
      <c r="I8" s="27"/>
      <c r="J8" s="27"/>
      <c r="K8" s="27"/>
      <c r="L8" s="27"/>
      <c r="M8" s="27"/>
      <c r="N8" s="27"/>
      <c r="P8" s="6"/>
      <c r="Q8" s="9"/>
      <c r="R8" s="9" t="s">
        <v>37</v>
      </c>
      <c r="S8" s="28" t="s">
        <v>38</v>
      </c>
    </row>
    <row r="9" ht="43" customHeight="1" spans="3:19">
      <c r="C9" s="24"/>
      <c r="D9" s="5"/>
      <c r="E9" s="25"/>
      <c r="F9" s="25"/>
      <c r="G9" s="5"/>
      <c r="H9" s="25"/>
      <c r="I9" s="24"/>
      <c r="J9" s="24"/>
      <c r="M9" s="24"/>
      <c r="N9" s="24"/>
      <c r="P9" s="6"/>
      <c r="Q9" s="9"/>
      <c r="R9" s="9" t="s">
        <v>39</v>
      </c>
      <c r="S9" s="28" t="s">
        <v>40</v>
      </c>
    </row>
    <row r="10" ht="43" customHeight="1" spans="3:19">
      <c r="C10" s="24"/>
      <c r="D10" s="5"/>
      <c r="E10" s="25"/>
      <c r="F10" s="25"/>
      <c r="G10" s="5"/>
      <c r="H10" s="25"/>
      <c r="I10" s="24"/>
      <c r="J10" s="24"/>
      <c r="M10" s="24"/>
      <c r="N10" s="24"/>
      <c r="P10" s="6"/>
      <c r="Q10" s="9"/>
      <c r="R10" s="9" t="s">
        <v>41</v>
      </c>
      <c r="S10" s="28" t="s">
        <v>42</v>
      </c>
    </row>
    <row r="11" ht="43" customHeight="1" spans="3:19">
      <c r="C11" s="24"/>
      <c r="D11" s="5"/>
      <c r="E11" s="25"/>
      <c r="F11" s="25"/>
      <c r="G11" s="5"/>
      <c r="H11" s="25"/>
      <c r="I11" s="24"/>
      <c r="J11" s="24"/>
      <c r="M11" s="24"/>
      <c r="N11" s="24"/>
      <c r="P11" s="6"/>
      <c r="Q11" s="9"/>
      <c r="R11" s="9" t="s">
        <v>43</v>
      </c>
      <c r="S11" s="28" t="s">
        <v>44</v>
      </c>
    </row>
    <row r="12" ht="43" customHeight="1" spans="3:19">
      <c r="C12" s="24"/>
      <c r="D12" s="5"/>
      <c r="E12" s="25"/>
      <c r="F12" s="25"/>
      <c r="G12" s="5"/>
      <c r="H12" s="25"/>
      <c r="I12" s="24"/>
      <c r="J12" s="24"/>
      <c r="M12" s="24"/>
      <c r="N12" s="24"/>
      <c r="P12" s="6"/>
      <c r="Q12" s="9"/>
      <c r="R12" s="9" t="s">
        <v>45</v>
      </c>
      <c r="S12" s="28" t="s">
        <v>46</v>
      </c>
    </row>
    <row r="13" ht="43" customHeight="1" spans="3:19">
      <c r="C13" s="24"/>
      <c r="D13" s="5"/>
      <c r="E13" s="25"/>
      <c r="F13" s="25"/>
      <c r="G13" s="5"/>
      <c r="H13" s="25"/>
      <c r="I13" s="24"/>
      <c r="J13" s="24"/>
      <c r="M13" s="24"/>
      <c r="N13" s="24"/>
      <c r="P13" s="6"/>
      <c r="Q13" s="9"/>
      <c r="R13" s="9" t="s">
        <v>47</v>
      </c>
      <c r="S13" s="28" t="s">
        <v>48</v>
      </c>
    </row>
    <row r="14" ht="43" customHeight="1" spans="16:19">
      <c r="P14" s="6"/>
      <c r="Q14" s="9"/>
      <c r="R14" s="9" t="s">
        <v>49</v>
      </c>
      <c r="S14" s="28" t="s">
        <v>50</v>
      </c>
    </row>
    <row r="15" ht="52" customHeight="1" spans="16:19">
      <c r="P15" s="6"/>
      <c r="Q15" s="9"/>
      <c r="R15" s="9" t="s">
        <v>51</v>
      </c>
      <c r="S15" s="28" t="s">
        <v>52</v>
      </c>
    </row>
    <row r="16" ht="52" customHeight="1" spans="16:19">
      <c r="P16" s="6"/>
      <c r="Q16" s="9"/>
      <c r="R16" s="9" t="s">
        <v>53</v>
      </c>
      <c r="S16" s="28" t="s">
        <v>54</v>
      </c>
    </row>
    <row r="17" ht="52" customHeight="1" spans="16:19">
      <c r="P17" s="6"/>
      <c r="Q17" s="9"/>
      <c r="R17" s="9" t="s">
        <v>55</v>
      </c>
      <c r="S17" s="28" t="s">
        <v>56</v>
      </c>
    </row>
    <row r="18" ht="52" customHeight="1" spans="16:19">
      <c r="P18" s="6"/>
      <c r="Q18" s="9"/>
      <c r="R18" s="9" t="s">
        <v>57</v>
      </c>
      <c r="S18" s="28" t="s">
        <v>58</v>
      </c>
    </row>
    <row r="19" ht="52" customHeight="1" spans="16:19">
      <c r="P19" s="6"/>
      <c r="Q19" s="9"/>
      <c r="R19" s="9" t="s">
        <v>59</v>
      </c>
      <c r="S19" s="28" t="s">
        <v>60</v>
      </c>
    </row>
    <row r="20" ht="52" customHeight="1" spans="16:19">
      <c r="P20" s="6"/>
      <c r="Q20" s="9"/>
      <c r="R20" s="9" t="s">
        <v>61</v>
      </c>
      <c r="S20" s="28" t="s">
        <v>62</v>
      </c>
    </row>
    <row r="21" ht="52" customHeight="1" spans="16:19">
      <c r="P21" s="6"/>
      <c r="Q21" s="9"/>
      <c r="R21" s="9" t="s">
        <v>63</v>
      </c>
      <c r="S21" s="28" t="s">
        <v>64</v>
      </c>
    </row>
    <row r="22" ht="39" customHeight="1" spans="16:19">
      <c r="P22" s="6"/>
      <c r="Q22" s="9"/>
      <c r="R22" s="9" t="s">
        <v>65</v>
      </c>
      <c r="S22" s="28" t="s">
        <v>66</v>
      </c>
    </row>
    <row r="23" ht="39" customHeight="1" spans="16:19">
      <c r="P23" s="6"/>
      <c r="Q23" s="9"/>
      <c r="R23" s="9" t="s">
        <v>67</v>
      </c>
      <c r="S23" s="28" t="s">
        <v>68</v>
      </c>
    </row>
    <row r="24" ht="39" customHeight="1" spans="16:19">
      <c r="P24" s="6"/>
      <c r="Q24" s="9"/>
      <c r="R24" s="9" t="s">
        <v>69</v>
      </c>
      <c r="S24" s="28" t="s">
        <v>70</v>
      </c>
    </row>
    <row r="25" ht="39" customHeight="1" spans="16:19">
      <c r="P25" s="6"/>
      <c r="Q25" s="9"/>
      <c r="R25" s="9" t="s">
        <v>71</v>
      </c>
      <c r="S25" s="28" t="s">
        <v>72</v>
      </c>
    </row>
    <row r="26" ht="39" customHeight="1" spans="16:19">
      <c r="P26" s="6"/>
      <c r="Q26" s="9"/>
      <c r="R26" s="9" t="s">
        <v>73</v>
      </c>
      <c r="S26" s="28" t="s">
        <v>74</v>
      </c>
    </row>
    <row r="27" ht="39" customHeight="1" spans="16:19">
      <c r="P27" s="6"/>
      <c r="Q27" s="9"/>
      <c r="R27" s="9" t="s">
        <v>75</v>
      </c>
      <c r="S27" s="28" t="s">
        <v>76</v>
      </c>
    </row>
    <row r="28" ht="39" customHeight="1" spans="16:19">
      <c r="P28" s="6"/>
      <c r="Q28" s="9"/>
      <c r="R28" s="9" t="s">
        <v>77</v>
      </c>
      <c r="S28" s="28" t="s">
        <v>78</v>
      </c>
    </row>
    <row r="29" ht="39" customHeight="1" spans="16:19">
      <c r="P29" s="6"/>
      <c r="Q29" s="11"/>
      <c r="R29" s="11" t="s">
        <v>79</v>
      </c>
      <c r="S29" s="28" t="s">
        <v>80</v>
      </c>
    </row>
    <row r="30" ht="39" customHeight="1" spans="16:19">
      <c r="P30" s="6"/>
      <c r="Q30" s="9"/>
      <c r="R30" s="9" t="s">
        <v>81</v>
      </c>
      <c r="S30" s="28" t="s">
        <v>82</v>
      </c>
    </row>
    <row r="31" ht="39" customHeight="1" spans="16:19">
      <c r="P31" s="6"/>
      <c r="Q31" s="9"/>
      <c r="R31" s="9" t="s">
        <v>83</v>
      </c>
      <c r="S31" s="28" t="s">
        <v>84</v>
      </c>
    </row>
    <row r="32" ht="49" customHeight="1" spans="16:19">
      <c r="P32" s="6"/>
      <c r="Q32" s="9"/>
      <c r="R32" s="9" t="s">
        <v>85</v>
      </c>
      <c r="S32" s="28" t="s">
        <v>86</v>
      </c>
    </row>
    <row r="33" ht="34" customHeight="1" spans="16:19">
      <c r="P33" s="6"/>
      <c r="Q33" s="9"/>
      <c r="R33" s="9" t="s">
        <v>87</v>
      </c>
      <c r="S33" s="28" t="s">
        <v>88</v>
      </c>
    </row>
    <row r="34" ht="34" customHeight="1" spans="16:19">
      <c r="P34" s="6"/>
      <c r="R34" s="29" t="s">
        <v>89</v>
      </c>
      <c r="S34" s="28" t="s">
        <v>90</v>
      </c>
    </row>
    <row r="35" ht="34" customHeight="1" spans="16:19">
      <c r="P35" s="6"/>
      <c r="R35" s="29" t="s">
        <v>91</v>
      </c>
      <c r="S35" s="28" t="s">
        <v>92</v>
      </c>
    </row>
    <row r="36" ht="34" customHeight="1" spans="16:19">
      <c r="P36" s="6"/>
      <c r="R36" s="29" t="s">
        <v>93</v>
      </c>
      <c r="S36" s="28" t="s">
        <v>94</v>
      </c>
    </row>
    <row r="37" ht="34" customHeight="1" spans="16:19">
      <c r="P37" s="6"/>
      <c r="R37" s="29" t="s">
        <v>95</v>
      </c>
      <c r="S37" s="28" t="s">
        <v>96</v>
      </c>
    </row>
    <row r="38" ht="34" customHeight="1" spans="16:19">
      <c r="P38" s="6"/>
      <c r="R38" s="29" t="s">
        <v>97</v>
      </c>
      <c r="S38" s="28" t="s">
        <v>98</v>
      </c>
    </row>
    <row r="39" ht="34" customHeight="1" spans="16:19">
      <c r="P39" s="6"/>
      <c r="R39" s="29" t="s">
        <v>99</v>
      </c>
      <c r="S39" s="28" t="s">
        <v>100</v>
      </c>
    </row>
    <row r="40" ht="34" customHeight="1" spans="16:19">
      <c r="P40" s="6"/>
      <c r="R40" s="29" t="s">
        <v>101</v>
      </c>
      <c r="S40" s="28" t="s">
        <v>102</v>
      </c>
    </row>
    <row r="41" ht="34" customHeight="1" spans="16:19">
      <c r="P41" s="6"/>
      <c r="R41" s="29" t="s">
        <v>103</v>
      </c>
      <c r="S41" s="28" t="s">
        <v>104</v>
      </c>
    </row>
    <row r="42" ht="34" customHeight="1" spans="16:19">
      <c r="P42" s="6"/>
      <c r="R42" s="29" t="s">
        <v>105</v>
      </c>
      <c r="S42" s="28" t="s">
        <v>106</v>
      </c>
    </row>
    <row r="43" ht="34" customHeight="1" spans="16:19">
      <c r="P43" s="6"/>
      <c r="R43" s="29" t="s">
        <v>107</v>
      </c>
      <c r="S43" s="28" t="s">
        <v>108</v>
      </c>
    </row>
    <row r="44" ht="34" customHeight="1" spans="16:19">
      <c r="P44" s="6"/>
      <c r="R44" s="29" t="s">
        <v>17</v>
      </c>
      <c r="S44" s="28" t="s">
        <v>109</v>
      </c>
    </row>
    <row r="45" ht="34" customHeight="1" spans="16:19">
      <c r="P45" s="6"/>
      <c r="R45" s="29" t="s">
        <v>110</v>
      </c>
      <c r="S45" s="28" t="s">
        <v>111</v>
      </c>
    </row>
    <row r="46" ht="34" customHeight="1" spans="16:19">
      <c r="P46" s="6"/>
      <c r="R46" s="29" t="s">
        <v>112</v>
      </c>
      <c r="S46" s="28" t="s">
        <v>113</v>
      </c>
    </row>
    <row r="47" ht="34" customHeight="1" spans="16:19">
      <c r="P47" s="6"/>
      <c r="R47" s="29" t="s">
        <v>114</v>
      </c>
      <c r="S47" s="28" t="s">
        <v>115</v>
      </c>
    </row>
    <row r="48" ht="34" customHeight="1" spans="16:19">
      <c r="P48" s="6"/>
      <c r="R48" s="29" t="s">
        <v>116</v>
      </c>
      <c r="S48" s="28" t="s">
        <v>117</v>
      </c>
    </row>
    <row r="49" ht="34" customHeight="1" spans="16:19">
      <c r="P49" s="6"/>
      <c r="R49" s="29" t="s">
        <v>118</v>
      </c>
      <c r="S49" s="28" t="s">
        <v>119</v>
      </c>
    </row>
    <row r="50" ht="34" customHeight="1" spans="16:19">
      <c r="P50" s="6"/>
      <c r="R50" s="29" t="s">
        <v>120</v>
      </c>
      <c r="S50" s="28" t="s">
        <v>121</v>
      </c>
    </row>
    <row r="51" ht="34" customHeight="1" spans="16:19">
      <c r="P51" s="6"/>
      <c r="R51" s="29" t="s">
        <v>122</v>
      </c>
      <c r="S51" s="28" t="s">
        <v>123</v>
      </c>
    </row>
    <row r="52" ht="34" customHeight="1" spans="16:19">
      <c r="P52" s="6"/>
      <c r="R52" s="29" t="s">
        <v>124</v>
      </c>
      <c r="S52" s="28" t="s">
        <v>125</v>
      </c>
    </row>
    <row r="53" ht="34" customHeight="1" spans="16:19">
      <c r="P53" s="6"/>
      <c r="R53" s="29" t="s">
        <v>126</v>
      </c>
      <c r="S53" s="28" t="s">
        <v>127</v>
      </c>
    </row>
    <row r="54" ht="34" customHeight="1" spans="16:19">
      <c r="P54" s="6"/>
      <c r="R54" s="29" t="s">
        <v>128</v>
      </c>
      <c r="S54" s="28" t="s">
        <v>129</v>
      </c>
    </row>
    <row r="55" ht="34" customHeight="1" spans="16:19">
      <c r="P55" s="6"/>
      <c r="R55" s="29" t="s">
        <v>130</v>
      </c>
      <c r="S55" s="28" t="s">
        <v>131</v>
      </c>
    </row>
    <row r="56" ht="34" customHeight="1" spans="16:19">
      <c r="P56" s="6"/>
      <c r="R56" s="29" t="s">
        <v>132</v>
      </c>
      <c r="S56" s="28" t="s">
        <v>133</v>
      </c>
    </row>
    <row r="57" ht="34" customHeight="1" spans="16:19">
      <c r="P57" s="6"/>
      <c r="R57" s="29" t="s">
        <v>134</v>
      </c>
      <c r="S57" s="28" t="s">
        <v>135</v>
      </c>
    </row>
    <row r="58" ht="34" customHeight="1" spans="16:19">
      <c r="P58" s="6"/>
      <c r="R58" t="s">
        <v>136</v>
      </c>
      <c r="S58" s="28" t="s">
        <v>137</v>
      </c>
    </row>
    <row r="59" ht="34" customHeight="1" spans="16:19">
      <c r="P59" s="6"/>
      <c r="R59" t="s">
        <v>138</v>
      </c>
      <c r="S59" s="28" t="s">
        <v>139</v>
      </c>
    </row>
    <row r="60" ht="34" customHeight="1" spans="16:19">
      <c r="P60" s="6"/>
      <c r="R60" t="s">
        <v>140</v>
      </c>
      <c r="S60" s="28" t="s">
        <v>141</v>
      </c>
    </row>
    <row r="61" ht="34" customHeight="1" spans="16:19">
      <c r="P61" s="6"/>
      <c r="R61" t="s">
        <v>142</v>
      </c>
      <c r="S61" s="28" t="s">
        <v>143</v>
      </c>
    </row>
    <row r="62" ht="34" customHeight="1" spans="16:19">
      <c r="P62" s="6"/>
      <c r="R62" t="s">
        <v>144</v>
      </c>
      <c r="S62" s="28" t="s">
        <v>145</v>
      </c>
    </row>
    <row r="63" ht="34" customHeight="1" spans="16:16">
      <c r="P63" s="6"/>
    </row>
    <row r="64" ht="34" customHeight="1" spans="16:16">
      <c r="P64" s="6"/>
    </row>
    <row r="65" ht="34" customHeight="1" spans="16:16">
      <c r="P65" s="6"/>
    </row>
    <row r="66" ht="30" customHeight="1" spans="16:16">
      <c r="P66" s="6"/>
    </row>
    <row r="67" ht="30" customHeight="1" spans="16:16">
      <c r="P67" s="6"/>
    </row>
    <row r="68" ht="15.6" spans="16:16">
      <c r="P68" s="6"/>
    </row>
    <row r="69" ht="15.6" spans="16:16">
      <c r="P69" s="6"/>
    </row>
    <row r="70" ht="15.6" spans="16:16">
      <c r="P70" s="6"/>
    </row>
    <row r="71" ht="15.6" spans="16:16">
      <c r="P71" s="6"/>
    </row>
    <row r="72" ht="15.6" spans="16:16">
      <c r="P72" s="6"/>
    </row>
    <row r="73" ht="15.6" spans="16:16">
      <c r="P73" s="6"/>
    </row>
    <row r="74" ht="15.6" spans="16:16">
      <c r="P74" s="6"/>
    </row>
    <row r="75" ht="15.6" spans="16:16">
      <c r="P75" s="6"/>
    </row>
    <row r="76" ht="15.6" spans="16:16">
      <c r="P76" s="6"/>
    </row>
    <row r="77" ht="15.6" spans="16:16">
      <c r="P77" s="6"/>
    </row>
    <row r="78" ht="15.6" spans="16:16">
      <c r="P78" s="6"/>
    </row>
    <row r="79" ht="15.6" spans="16:16">
      <c r="P79" s="6"/>
    </row>
    <row r="80" ht="15.6" spans="16:16">
      <c r="P80" s="6"/>
    </row>
    <row r="81" ht="15.6" spans="16:16">
      <c r="P81" s="6"/>
    </row>
    <row r="82" ht="15.6" spans="16:16">
      <c r="P82" s="6"/>
    </row>
    <row r="83" ht="15.6" spans="16:16">
      <c r="P83" s="6"/>
    </row>
    <row r="84" ht="15.6" spans="16:16">
      <c r="P84" s="6"/>
    </row>
    <row r="85" ht="15.6" spans="16:16">
      <c r="P85" s="6"/>
    </row>
    <row r="86" ht="15.6" spans="16:16">
      <c r="P86" s="6"/>
    </row>
    <row r="87" ht="15.6" spans="16:16">
      <c r="P87" s="6"/>
    </row>
    <row r="88" ht="15.6" spans="16:16">
      <c r="P88" s="6"/>
    </row>
    <row r="89" ht="15.6" spans="16:16">
      <c r="P89" s="6"/>
    </row>
    <row r="90" ht="15.6" spans="16:16">
      <c r="P90" s="6"/>
    </row>
    <row r="91" ht="15.6" spans="16:16">
      <c r="P91" s="6"/>
    </row>
    <row r="92" ht="15.6" spans="16:16">
      <c r="P92" s="6"/>
    </row>
    <row r="93" ht="15.6" spans="16:16">
      <c r="P93" s="6"/>
    </row>
    <row r="94" ht="15.6" spans="16:16">
      <c r="P94" s="6"/>
    </row>
  </sheetData>
  <mergeCells count="1">
    <mergeCell ref="A1:N1"/>
  </mergeCells>
  <printOptions horizontalCentered="1"/>
  <pageMargins left="0.708333333333333" right="0.314583333333333" top="0.156944444444444" bottom="0.35416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opLeftCell="D1" workbookViewId="0">
      <pane ySplit="1" topLeftCell="A2" activePane="bottomLeft" state="frozen"/>
      <selection/>
      <selection pane="bottomLeft" activeCell="G5" sqref="G5"/>
    </sheetView>
  </sheetViews>
  <sheetFormatPr defaultColWidth="9" defaultRowHeight="14.4"/>
  <cols>
    <col min="1" max="1" width="9.37962962962963" customWidth="1"/>
    <col min="2" max="2" width="16.25" customWidth="1"/>
    <col min="3" max="3" width="10.25" customWidth="1"/>
    <col min="4" max="6" width="12.8796296296296" customWidth="1"/>
    <col min="7" max="9" width="14.25" customWidth="1"/>
    <col min="10" max="10" width="11" customWidth="1"/>
    <col min="11" max="11" width="14.1296296296296" customWidth="1"/>
    <col min="12" max="12" width="20" customWidth="1"/>
    <col min="13" max="14" width="12.8796296296296" customWidth="1"/>
  </cols>
  <sheetData>
    <row r="1" ht="39" customHeight="1" spans="1:19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6" t="e">
        <f>VLOOKUP(A3,R:S,2,0)</f>
        <v>#N/A</v>
      </c>
      <c r="Q1" s="6"/>
      <c r="R1" s="6"/>
      <c r="S1" s="6"/>
    </row>
    <row r="2" ht="37.5" customHeight="1" spans="1:19">
      <c r="A2" s="2" t="s">
        <v>147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P2" s="7"/>
      <c r="Q2" s="9"/>
      <c r="R2" s="9" t="s">
        <v>15</v>
      </c>
      <c r="S2" s="10">
        <v>701001</v>
      </c>
    </row>
    <row r="3" ht="23.25" customHeight="1" spans="1:19">
      <c r="A3" s="3"/>
      <c r="B3" s="3"/>
      <c r="C3" s="3"/>
      <c r="D3" s="3"/>
      <c r="E3" s="3"/>
      <c r="F3" s="3"/>
      <c r="G3" s="4" t="s">
        <v>148</v>
      </c>
      <c r="H3" s="4"/>
      <c r="I3" s="4"/>
      <c r="J3" s="4"/>
      <c r="K3" s="4" t="s">
        <v>149</v>
      </c>
      <c r="L3" s="4" t="s">
        <v>150</v>
      </c>
      <c r="M3" s="8" t="s">
        <v>151</v>
      </c>
      <c r="N3" s="8" t="s">
        <v>151</v>
      </c>
      <c r="P3" s="6"/>
      <c r="Q3" s="9"/>
      <c r="R3" s="9" t="s">
        <v>25</v>
      </c>
      <c r="S3" s="10">
        <v>702001</v>
      </c>
    </row>
    <row r="4" ht="23.25" customHeight="1" spans="1:19">
      <c r="A4" s="3"/>
      <c r="B4" s="3"/>
      <c r="C4" s="3"/>
      <c r="D4" s="3"/>
      <c r="E4" s="3"/>
      <c r="F4" s="3"/>
      <c r="G4" s="4" t="s">
        <v>152</v>
      </c>
      <c r="H4" s="4"/>
      <c r="I4" s="4"/>
      <c r="J4" s="4"/>
      <c r="K4" s="4" t="s">
        <v>153</v>
      </c>
      <c r="L4" s="4" t="s">
        <v>154</v>
      </c>
      <c r="M4" s="4"/>
      <c r="N4" s="4"/>
      <c r="P4" s="6"/>
      <c r="Q4" s="9"/>
      <c r="R4" s="9" t="s">
        <v>27</v>
      </c>
      <c r="S4" s="10">
        <v>703001</v>
      </c>
    </row>
    <row r="5" ht="23.25" customHeight="1" spans="1:19">
      <c r="A5" s="3"/>
      <c r="B5" s="3"/>
      <c r="C5" s="3"/>
      <c r="D5" s="3"/>
      <c r="E5" s="3"/>
      <c r="F5" s="3"/>
      <c r="G5" s="4" t="s">
        <v>19</v>
      </c>
      <c r="H5" s="4"/>
      <c r="I5" s="4"/>
      <c r="J5" s="4"/>
      <c r="K5" s="4" t="s">
        <v>155</v>
      </c>
      <c r="L5" s="4" t="s">
        <v>156</v>
      </c>
      <c r="M5" s="4"/>
      <c r="N5" s="4"/>
      <c r="P5" s="6"/>
      <c r="Q5" s="9"/>
      <c r="R5" s="9" t="s">
        <v>29</v>
      </c>
      <c r="S5" s="10">
        <v>704001</v>
      </c>
    </row>
    <row r="6" ht="23.25" customHeight="1" spans="1:19">
      <c r="A6" s="3"/>
      <c r="B6" s="3"/>
      <c r="C6" s="3"/>
      <c r="D6" s="3"/>
      <c r="E6" s="3"/>
      <c r="F6" s="3"/>
      <c r="G6" s="4"/>
      <c r="H6" s="4"/>
      <c r="I6" s="4"/>
      <c r="J6" s="4"/>
      <c r="K6" s="4" t="s">
        <v>22</v>
      </c>
      <c r="L6" s="4" t="s">
        <v>23</v>
      </c>
      <c r="M6" s="4"/>
      <c r="N6" s="4"/>
      <c r="P6" s="6"/>
      <c r="Q6" s="9"/>
      <c r="R6" s="9" t="s">
        <v>31</v>
      </c>
      <c r="S6" s="10">
        <v>705001</v>
      </c>
    </row>
    <row r="7" ht="15.6" spans="3:19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6"/>
      <c r="Q7" s="9"/>
      <c r="R7" s="9" t="s">
        <v>33</v>
      </c>
      <c r="S7" s="10">
        <v>706001</v>
      </c>
    </row>
    <row r="8" ht="15.6" spans="3:19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6"/>
      <c r="Q8" s="9"/>
      <c r="R8" s="9" t="s">
        <v>37</v>
      </c>
      <c r="S8" s="10">
        <v>707001</v>
      </c>
    </row>
    <row r="9" ht="15.6" spans="3:19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6"/>
      <c r="Q9" s="9"/>
      <c r="R9" s="9" t="s">
        <v>39</v>
      </c>
      <c r="S9" s="10">
        <v>708001</v>
      </c>
    </row>
    <row r="10" ht="15.6" spans="3:19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6"/>
      <c r="Q10" s="9"/>
      <c r="R10" s="9" t="s">
        <v>41</v>
      </c>
      <c r="S10" s="10">
        <v>709001</v>
      </c>
    </row>
    <row r="11" ht="15.6" spans="3:19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6"/>
      <c r="Q11" s="9"/>
      <c r="R11" s="9" t="s">
        <v>43</v>
      </c>
      <c r="S11" s="10">
        <v>710001</v>
      </c>
    </row>
    <row r="12" ht="15.6" spans="16:19">
      <c r="P12" s="6"/>
      <c r="Q12" s="9"/>
      <c r="R12" s="9" t="s">
        <v>45</v>
      </c>
      <c r="S12" s="10">
        <v>711001</v>
      </c>
    </row>
    <row r="13" ht="15.6" spans="16:19">
      <c r="P13" s="6"/>
      <c r="Q13" s="9"/>
      <c r="R13" s="9" t="s">
        <v>47</v>
      </c>
      <c r="S13" s="10">
        <v>712001</v>
      </c>
    </row>
    <row r="14" ht="15.6" spans="16:19">
      <c r="P14" s="6"/>
      <c r="Q14" s="9"/>
      <c r="R14" s="9" t="s">
        <v>49</v>
      </c>
      <c r="S14" s="10">
        <v>713001</v>
      </c>
    </row>
    <row r="15" ht="15.6" spans="16:19">
      <c r="P15" s="6"/>
      <c r="Q15" s="9"/>
      <c r="R15" s="9" t="s">
        <v>51</v>
      </c>
      <c r="S15" s="10">
        <v>714001</v>
      </c>
    </row>
    <row r="16" ht="15.6" spans="16:19">
      <c r="P16" s="6"/>
      <c r="Q16" s="9"/>
      <c r="R16" s="9" t="s">
        <v>53</v>
      </c>
      <c r="S16" s="10">
        <v>715001</v>
      </c>
    </row>
    <row r="17" ht="15.6" spans="16:19">
      <c r="P17" s="6"/>
      <c r="Q17" s="9"/>
      <c r="R17" s="9" t="s">
        <v>55</v>
      </c>
      <c r="S17" s="10">
        <v>716001</v>
      </c>
    </row>
    <row r="18" ht="15.6" spans="16:19">
      <c r="P18" s="6"/>
      <c r="Q18" s="9"/>
      <c r="R18" s="9" t="s">
        <v>57</v>
      </c>
      <c r="S18" s="10">
        <v>717001</v>
      </c>
    </row>
    <row r="19" ht="15.6" spans="16:19">
      <c r="P19" s="6"/>
      <c r="Q19" s="9"/>
      <c r="R19" s="9" t="s">
        <v>59</v>
      </c>
      <c r="S19" s="10">
        <v>718001</v>
      </c>
    </row>
    <row r="20" ht="15.6" spans="16:19">
      <c r="P20" s="6"/>
      <c r="Q20" s="9"/>
      <c r="R20" s="9" t="s">
        <v>61</v>
      </c>
      <c r="S20" s="10">
        <v>719001</v>
      </c>
    </row>
    <row r="21" ht="15.6" spans="16:19">
      <c r="P21" s="6"/>
      <c r="Q21" s="9"/>
      <c r="R21" s="9" t="s">
        <v>63</v>
      </c>
      <c r="S21" s="10">
        <v>720001</v>
      </c>
    </row>
    <row r="22" ht="15.6" spans="16:19">
      <c r="P22" s="6"/>
      <c r="Q22" s="9"/>
      <c r="R22" s="9" t="s">
        <v>65</v>
      </c>
      <c r="S22" s="10">
        <v>721001</v>
      </c>
    </row>
    <row r="23" ht="15.6" spans="16:19">
      <c r="P23" s="6"/>
      <c r="Q23" s="9"/>
      <c r="R23" s="9" t="s">
        <v>67</v>
      </c>
      <c r="S23" s="10">
        <v>722001</v>
      </c>
    </row>
    <row r="24" ht="15.6" spans="16:19">
      <c r="P24" s="6"/>
      <c r="Q24" s="9"/>
      <c r="R24" s="9" t="s">
        <v>69</v>
      </c>
      <c r="S24" s="10">
        <v>723001</v>
      </c>
    </row>
    <row r="25" ht="15.6" spans="16:19">
      <c r="P25" s="6"/>
      <c r="Q25" s="9"/>
      <c r="R25" s="9" t="s">
        <v>71</v>
      </c>
      <c r="S25" s="10">
        <v>724001</v>
      </c>
    </row>
    <row r="26" ht="15.6" spans="16:19">
      <c r="P26" s="6"/>
      <c r="Q26" s="9"/>
      <c r="R26" s="9" t="s">
        <v>73</v>
      </c>
      <c r="S26" s="10">
        <v>725001</v>
      </c>
    </row>
    <row r="27" ht="15.6" spans="16:19">
      <c r="P27" s="6"/>
      <c r="Q27" s="9"/>
      <c r="R27" s="9" t="s">
        <v>75</v>
      </c>
      <c r="S27" s="10">
        <v>726001</v>
      </c>
    </row>
    <row r="28" ht="15.6" spans="16:19">
      <c r="P28" s="6"/>
      <c r="Q28" s="9"/>
      <c r="R28" s="9" t="s">
        <v>77</v>
      </c>
      <c r="S28" s="10">
        <v>727001</v>
      </c>
    </row>
    <row r="29" ht="15.6" spans="16:19">
      <c r="P29" s="6"/>
      <c r="Q29" s="11"/>
      <c r="R29" s="11" t="s">
        <v>79</v>
      </c>
      <c r="S29" s="10">
        <v>728001</v>
      </c>
    </row>
    <row r="30" ht="15.6" spans="16:19">
      <c r="P30" s="6"/>
      <c r="Q30" s="9"/>
      <c r="R30" s="9" t="s">
        <v>81</v>
      </c>
      <c r="S30" s="10">
        <v>729001</v>
      </c>
    </row>
    <row r="31" ht="15.6" spans="16:19">
      <c r="P31" s="6"/>
      <c r="Q31" s="9"/>
      <c r="R31" s="9" t="s">
        <v>83</v>
      </c>
      <c r="S31" s="10">
        <v>730001</v>
      </c>
    </row>
    <row r="32" ht="15.6" spans="16:19">
      <c r="P32" s="6"/>
      <c r="Q32" s="9"/>
      <c r="R32" s="9" t="s">
        <v>85</v>
      </c>
      <c r="S32" s="10">
        <v>731001</v>
      </c>
    </row>
    <row r="33" ht="15.6" spans="16:19">
      <c r="P33" s="6"/>
      <c r="Q33" s="9"/>
      <c r="R33" s="9" t="s">
        <v>87</v>
      </c>
      <c r="S33" s="10">
        <v>732001</v>
      </c>
    </row>
  </sheetData>
  <mergeCells count="1">
    <mergeCell ref="A1:N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铃雪儿</cp:lastModifiedBy>
  <dcterms:created xsi:type="dcterms:W3CDTF">2006-09-13T11:21:00Z</dcterms:created>
  <dcterms:modified xsi:type="dcterms:W3CDTF">2023-11-29T01:22:28Z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A0D53E15DCB04E34B11592951BD03A10</vt:lpwstr>
  </property>
  <property fmtid="{D5CDD505-2E9C-101B-9397-08002B2CF9AE}" pid="3" name="KSOProductBuildVer">
    <vt:lpwstr>2052-11.1.0.12313</vt:lpwstr>
  </property>
  <property fmtid="{D5CDD505-2E9C-101B-9397-08002B2CF9AE}" pid="4" name="commondata">
    <vt:lpwstr>eyJoZGlkIjoiY2RjMGQ2M2Q4MzE4YTA0OTJkOTNjOWI4YmQ0NGRlZDEifQ==</vt:lpwstr>
  </property>
</Properties>
</file>