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8" activeTab="11"/>
  </bookViews>
  <sheets>
    <sheet name="部门收支总体情况表" sheetId="1" r:id="rId1"/>
    <sheet name="部门收入总体情况表" sheetId="2" r:id="rId2"/>
    <sheet name="部门支出总体情况表（03表）" sheetId="3" r:id="rId3"/>
    <sheet name="一般公共预算支出情况表（公开1）" sheetId="4" r:id="rId4"/>
    <sheet name="一般公共预算基本支出表（公开4）" sheetId="6" r:id="rId5"/>
    <sheet name="财政拨款收支总体情况表（公开3）" sheetId="5" r:id="rId6"/>
    <sheet name="一般公共预算三公经费预算表" sheetId="8" r:id="rId7"/>
    <sheet name="政府性基金预算支出情况表（公开5）" sheetId="7" r:id="rId8"/>
    <sheet name="预算项目绩效目标表" sheetId="9" r:id="rId9"/>
    <sheet name="整体支出绩效目标表" sheetId="10" r:id="rId10"/>
    <sheet name="部门预算支出经济科目分类表" sheetId="11" r:id="rId11"/>
    <sheet name="政府预算经济科目分类表" sheetId="12" r:id="rId12"/>
  </sheets>
  <definedNames>
    <definedName name="_xlnm.Print_Area" localSheetId="0">部门收支总体情况表!$A$1:$D$23</definedName>
    <definedName name="_xlnm.Print_Titles" localSheetId="4">'一般公共预算基本支出表（公开4）'!$3:$3</definedName>
    <definedName name="_xlnm.Print_Titles" localSheetId="10">部门预算支出经济科目分类表!$3:$3</definedName>
    <definedName name="_xlnm.Print_Titles" localSheetId="11">政府预算经济科目分类表!$3:$4</definedName>
  </definedNames>
  <calcPr calcId="144525"/>
</workbook>
</file>

<file path=xl/sharedStrings.xml><?xml version="1.0" encoding="utf-8"?>
<sst xmlns="http://schemas.openxmlformats.org/spreadsheetml/2006/main" count="750" uniqueCount="575">
  <si>
    <t>2019年部门收支总体情况表</t>
  </si>
  <si>
    <t>编制单位：浏阳市安全生产监督管理局</t>
  </si>
  <si>
    <t>单位:万元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</si>
  <si>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</si>
  <si>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</si>
  <si>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</si>
  <si>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</si>
  <si>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</si>
  <si>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</si>
  <si>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</si>
  <si>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</si>
  <si>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</si>
  <si>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</si>
  <si>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</si>
  <si>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</si>
  <si>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</si>
  <si>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</si>
  <si>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</si>
  <si>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</si>
  <si>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</si>
  <si>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</si>
  <si>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</si>
  <si>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</si>
  <si>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</si>
  <si>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</si>
  <si>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</si>
  <si>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</si>
  <si>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</si>
  <si>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</si>
  <si>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</si>
  <si>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</si>
  <si>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</si>
  <si>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</si>
  <si>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</si>
  <si>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</si>
  <si>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</si>
  <si>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</si>
  <si>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</si>
  <si>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</si>
  <si>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</si>
  <si>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</si>
  <si>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</si>
  <si>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</si>
  <si>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</si>
  <si>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</si>
  <si>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</si>
  <si>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</si>
  <si>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</si>
  <si>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</si>
  <si>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</si>
  <si>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</si>
  <si>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</si>
  <si>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</si>
  <si>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</si>
  <si>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</si>
  <si>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</si>
  <si>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</si>
  <si>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</si>
  <si>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</si>
  <si>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</si>
  <si>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</si>
  <si>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浏阳市安全生产监督管理局</t>
  </si>
  <si>
    <t>2019年部门支出总体情况表</t>
  </si>
  <si>
    <t>编制单位:浏阳市安全生产监督管理局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</si>
  <si>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</si>
  <si>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</si>
  <si>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</si>
  <si>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</si>
  <si>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</si>
  <si>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</si>
  <si>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</si>
  <si>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</si>
  <si>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</si>
  <si>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</si>
  <si>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</si>
  <si>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</si>
  <si>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</si>
  <si>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</si>
  <si>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</si>
  <si>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</si>
  <si>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</si>
  <si>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</si>
  <si>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</si>
  <si>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</si>
  <si>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</si>
  <si>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</si>
  <si>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</si>
  <si>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</si>
  <si>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      ****</t>
  </si>
  <si>
    <t>总计</t>
  </si>
  <si>
    <t>灾害防治及应急管理支出</t>
  </si>
  <si>
    <t>应急管理事务</t>
  </si>
  <si>
    <t>一般行政管理事务</t>
  </si>
  <si>
    <t>煤矿安全</t>
  </si>
  <si>
    <t>2019年一般公共预算支出情况表</t>
  </si>
  <si>
    <t>科目名称</t>
  </si>
  <si>
    <t>社会保障和就业支出</t>
  </si>
  <si>
    <t>05</t>
  </si>
  <si>
    <t>行政事业单位离退休</t>
  </si>
  <si>
    <t>大瑶镇镇政府</t>
  </si>
  <si>
    <t>01</t>
  </si>
  <si>
    <t>归口管理的行政单位离退休</t>
  </si>
  <si>
    <t>行政运行</t>
  </si>
  <si>
    <t>02</t>
  </si>
  <si>
    <t>04</t>
  </si>
  <si>
    <t>大瑶镇司法所</t>
  </si>
  <si>
    <t>大瑶镇财政分局</t>
  </si>
  <si>
    <t>2019年一般公共预算基本支出情况表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</si>
  <si>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</si>
  <si>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</si>
  <si>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</si>
  <si>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</si>
  <si>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</si>
  <si>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</si>
  <si>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</si>
  <si>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</si>
  <si>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</si>
  <si>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</si>
  <si>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</si>
  <si>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</si>
  <si>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</si>
  <si>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</si>
  <si>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</si>
  <si>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</si>
  <si>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</si>
  <si>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</si>
  <si>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</si>
  <si>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</si>
  <si>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</si>
  <si>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</si>
  <si>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</si>
  <si>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</si>
  <si>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</si>
  <si>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</si>
  <si>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</si>
  <si>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</si>
  <si>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</si>
  <si>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</si>
  <si>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</si>
  <si>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</si>
  <si>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</si>
  <si>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</si>
  <si>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</si>
  <si>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</si>
  <si>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</si>
  <si>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</si>
  <si>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</si>
  <si>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</si>
  <si>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</si>
  <si>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</si>
  <si>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</si>
  <si>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</si>
  <si>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</si>
  <si>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</si>
  <si>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</si>
  <si>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</si>
  <si>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</si>
  <si>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</si>
  <si>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</si>
  <si>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</si>
  <si>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</si>
  <si>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</si>
  <si>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</si>
  <si>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</si>
  <si>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</si>
  <si>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</si>
  <si>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</si>
  <si>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</si>
  <si>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</si>
  <si>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</si>
  <si>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</si>
  <si>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</si>
  <si>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</si>
  <si>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</si>
  <si>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</si>
  <si>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</si>
  <si>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</si>
  <si>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</si>
  <si>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</si>
  <si>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</si>
  <si>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</si>
  <si>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</si>
  <si>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</si>
  <si>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</si>
  <si>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</si>
  <si>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</si>
  <si>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</si>
  <si>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</si>
  <si>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</si>
  <si>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</si>
  <si>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</si>
  <si>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</si>
  <si>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</si>
  <si>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</si>
  <si>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</si>
  <si>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</si>
  <si>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</si>
  <si>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</si>
  <si>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</si>
  <si>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</si>
  <si>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</si>
  <si>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</si>
  <si>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</si>
  <si>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</si>
  <si>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</si>
  <si>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</si>
  <si>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</si>
  <si>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</si>
  <si>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</si>
  <si>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</si>
  <si>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</si>
  <si>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</si>
  <si>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2019年一般公共预算“三公”经费预算表</t>
  </si>
  <si>
    <t>单位：万元（保留两位小数）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</si>
  <si>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</si>
  <si>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</si>
  <si>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</si>
  <si>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</si>
  <si>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</si>
  <si>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</si>
  <si>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</si>
  <si>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2018年政府性基金预算支出表</t>
  </si>
  <si>
    <t>2019年政府性基金预算支出情况表</t>
  </si>
  <si>
    <t>编制单位:</t>
  </si>
  <si>
    <t>科目编码</t>
  </si>
  <si>
    <t>2019年本单位无政府性基金预算，故2019年政府性基金预算表为空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</si>
  <si>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</si>
  <si>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</si>
  <si>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</si>
  <si>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</si>
  <si>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</si>
  <si>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</si>
  <si>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</si>
  <si>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</si>
  <si>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</si>
  <si>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</si>
  <si>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</si>
  <si>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2019年无预算项目，故预算项目绩效表为空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</si>
  <si>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</si>
  <si>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</si>
  <si>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</si>
  <si>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</si>
  <si>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</si>
  <si>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</si>
  <si>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</si>
  <si>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</si>
  <si>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</si>
  <si>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</si>
  <si>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</si>
  <si>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</si>
  <si>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</si>
  <si>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</si>
  <si>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安监局</t>
  </si>
  <si>
    <t>对烟花爆竹、矿山、危险化学品、工贸八行业安全生产工作进行监督管理和相关行政许可工作；对其他安全工作进行综合监督管理，并承担安委办日常工作。</t>
  </si>
  <si>
    <t>1.预算执行情况：预算完成率；2.加强“三公”经费管理；3.控制办公行政经费使用，厉行节约。</t>
  </si>
  <si>
    <t>全年完成计划执法632家次</t>
  </si>
  <si>
    <t>全年行政、事故处罚（非税）650万</t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</si>
  <si>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</si>
  <si>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</si>
  <si>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</si>
  <si>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</si>
  <si>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</si>
  <si>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</si>
  <si>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</si>
  <si>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</si>
  <si>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</si>
  <si>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</si>
  <si>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</si>
  <si>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</si>
  <si>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</si>
  <si>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</si>
  <si>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</si>
  <si>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</si>
  <si>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</si>
  <si>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</si>
  <si>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</si>
  <si>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</si>
  <si>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</si>
  <si>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</si>
  <si>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</si>
  <si>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</si>
  <si>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</si>
  <si>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</si>
  <si>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</si>
  <si>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</si>
  <si>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</si>
  <si>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</si>
  <si>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</si>
  <si>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</si>
  <si>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</si>
  <si>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</si>
  <si>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</si>
  <si>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</si>
  <si>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</si>
  <si>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</si>
  <si>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</si>
  <si>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</si>
  <si>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</si>
  <si>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</si>
  <si>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</si>
  <si>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</si>
  <si>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</si>
  <si>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</si>
  <si>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</si>
  <si>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</si>
  <si>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</si>
  <si>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</si>
  <si>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</si>
  <si>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</si>
  <si>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</si>
  <si>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</si>
  <si>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</si>
  <si>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</si>
  <si>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</si>
  <si>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</si>
  <si>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</si>
  <si>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</si>
  <si>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</si>
  <si>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</si>
  <si>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</si>
  <si>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</si>
  <si>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</si>
  <si>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</si>
  <si>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</si>
  <si>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</si>
  <si>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</si>
  <si>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</si>
  <si>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</si>
  <si>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</si>
  <si>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</si>
  <si>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</si>
  <si>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</si>
  <si>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</si>
  <si>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</si>
  <si>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</si>
  <si>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</si>
  <si>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</si>
  <si>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</si>
  <si>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</si>
  <si>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</si>
  <si>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</si>
  <si>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</si>
  <si>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</si>
  <si>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</si>
  <si>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</si>
  <si>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</si>
  <si>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</si>
  <si>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</si>
  <si>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</si>
  <si>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</si>
  <si>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</si>
  <si>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</si>
  <si>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</si>
  <si>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</si>
  <si>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</si>
  <si>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</si>
  <si>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</si>
  <si>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</si>
  <si>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</si>
  <si>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</si>
  <si>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</si>
  <si>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</si>
  <si>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</si>
  <si>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</si>
  <si>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</si>
  <si>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</si>
  <si>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</si>
  <si>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</si>
  <si>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</si>
  <si>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</si>
  <si>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</si>
  <si>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</si>
  <si>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</si>
  <si>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</si>
  <si>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</si>
  <si>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</si>
  <si>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</si>
  <si>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</si>
  <si>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</si>
  <si>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</si>
  <si>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</si>
  <si>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</si>
  <si>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</si>
  <si>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</si>
  <si>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</si>
  <si>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</si>
  <si>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</si>
  <si>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</si>
  <si>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</si>
  <si>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</si>
  <si>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</si>
  <si>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</si>
  <si>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</si>
  <si>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</si>
  <si>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</si>
  <si>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</si>
  <si>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</si>
  <si>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</si>
  <si>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</si>
  <si>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</si>
  <si>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</si>
  <si>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</si>
  <si>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</si>
  <si>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</si>
  <si>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</si>
  <si>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</si>
  <si>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</si>
  <si>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</si>
  <si>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</si>
  <si>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</si>
  <si>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</si>
  <si>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</si>
  <si>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</si>
  <si>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</si>
  <si>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</si>
  <si>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</si>
  <si>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</si>
  <si>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</si>
  <si>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</si>
  <si>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</si>
  <si>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</si>
  <si>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</si>
  <si>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</si>
  <si>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</si>
  <si>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</si>
  <si>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</si>
  <si>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</si>
  <si>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</si>
  <si>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</si>
  <si>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</si>
  <si>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</si>
  <si>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</si>
  <si>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</si>
  <si>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</si>
  <si>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</si>
  <si>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</si>
  <si>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</si>
  <si>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</si>
  <si>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</si>
  <si>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</si>
  <si>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</si>
  <si>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</si>
  <si>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</si>
  <si>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</si>
  <si>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</si>
  <si>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</si>
  <si>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</si>
  <si>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</si>
  <si>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</si>
  <si>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</si>
  <si>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</si>
  <si>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</si>
  <si>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</si>
  <si>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</si>
  <si>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</si>
  <si>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</si>
  <si>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</si>
  <si>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政府经济科目</t>
  </si>
  <si>
    <t>政府经济科目名称</t>
  </si>
  <si>
    <t>总   计</t>
  </si>
  <si>
    <t>501</t>
  </si>
  <si>
    <t>机关工资福利支出</t>
  </si>
  <si>
    <t>50101</t>
  </si>
  <si>
    <t>  工资奖金津补贴</t>
  </si>
  <si>
    <t>50102</t>
  </si>
  <si>
    <t>  社会保障缴费</t>
  </si>
  <si>
    <t>50103</t>
  </si>
  <si>
    <t>50199</t>
  </si>
  <si>
    <t>502</t>
  </si>
  <si>
    <t>机关商品和服务支出</t>
  </si>
  <si>
    <t>50201</t>
  </si>
  <si>
    <t>  办公经费</t>
  </si>
  <si>
    <t>50202</t>
  </si>
  <si>
    <t>50203</t>
  </si>
  <si>
    <t>50204</t>
  </si>
  <si>
    <t>  专用材料购置费</t>
  </si>
  <si>
    <t>50205</t>
  </si>
  <si>
    <t>50206</t>
  </si>
  <si>
    <t>50207</t>
  </si>
  <si>
    <t>  因公出国(境)费用</t>
  </si>
  <si>
    <t>50208</t>
  </si>
  <si>
    <t>50209</t>
  </si>
  <si>
    <t>50299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</si>
  <si>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</si>
  <si>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</si>
  <si>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</si>
  <si>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</si>
  <si>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</si>
  <si>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</si>
  <si>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</si>
  <si>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</si>
  <si>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</si>
  <si>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</si>
  <si>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</si>
  <si>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</si>
  <si>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</si>
  <si>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</si>
  <si>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</si>
  <si>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</si>
  <si>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</si>
  <si>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</si>
  <si>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</si>
  <si>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</si>
  <si>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</si>
  <si>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</si>
  <si>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</si>
  <si>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</si>
  <si>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</si>
  <si>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</si>
  <si>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</si>
  <si>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</si>
  <si>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</si>
  <si>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</si>
  <si>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</si>
  <si>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</si>
  <si>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</si>
  <si>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</si>
  <si>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</si>
  <si>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</si>
  <si>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</si>
  <si>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</si>
  <si>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</si>
  <si>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</si>
  <si>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</si>
  <si>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</si>
  <si>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</si>
  <si>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</si>
  <si>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</si>
  <si>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</si>
  <si>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</si>
  <si>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</si>
  <si>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</si>
  <si>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</si>
  <si>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</si>
  <si>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</si>
  <si>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</si>
  <si>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</si>
  <si>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</si>
  <si>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</si>
  <si>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</si>
  <si>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</si>
  <si>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</si>
  <si>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</si>
  <si>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</si>
  <si>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</si>
  <si>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</si>
  <si>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</si>
  <si>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</si>
  <si>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</si>
  <si>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</si>
  <si>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</si>
  <si>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</si>
  <si>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</si>
  <si>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</si>
  <si>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转移性支出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</si>
  <si>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</si>
  <si>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</si>
  <si>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</si>
  <si>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</si>
  <si>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</si>
  <si>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</si>
  <si>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</si>
  <si>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</si>
  <si>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</si>
  <si>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</si>
  <si>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</si>
  <si>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</si>
  <si>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</si>
  <si>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</si>
  <si>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</si>
  <si>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</si>
  <si>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</si>
  <si>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</si>
  <si>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</si>
  <si>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59999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</si>
</sst>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41" formatCode="_ * #,##0_ ;_ * \-#,##0_ ;_ * &quot;-&quot;_ ;_ @_ "/>
    <numFmt numFmtId="177" formatCode="#,##0.00_ "/>
    <numFmt numFmtId="178" formatCode="0.00_ "/>
    <numFmt numFmtId="179" formatCode=";;"/>
    <numFmt numFmtId="180" formatCode="0_ "/>
  </numFmts>
  <fonts count="4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SimSun"/>
      <charset val="134"/>
    </font>
    <font>
      <b/>
      <sz val="11"/>
      <name val="Times New Roman"/>
      <charset val="134"/>
    </font>
    <font>
      <sz val="11"/>
      <name val="SimSun"/>
      <charset val="134"/>
    </font>
    <font>
      <sz val="11"/>
      <name val="Times New Roman"/>
      <charset val="134"/>
    </font>
    <font>
      <sz val="13"/>
      <name val="Times New Roman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  <scheme val="major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b/>
      <sz val="17"/>
      <name val="SimSu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sz val="14"/>
      <name val="SimSun"/>
      <charset val="134"/>
    </font>
    <font>
      <b/>
      <sz val="18"/>
      <name val="SimSun"/>
      <charset val="134"/>
    </font>
    <font>
      <sz val="9"/>
      <name val="SimSu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0" fillId="21" borderId="10" applyNumberFormat="0" applyAlignment="0" applyProtection="0">
      <alignment vertical="center"/>
    </xf>
    <xf numFmtId="0" fontId="41" fillId="21" borderId="7" applyNumberFormat="0" applyAlignment="0" applyProtection="0">
      <alignment vertical="center"/>
    </xf>
    <xf numFmtId="0" fontId="42" fillId="24" borderId="11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</cellStyleXfs>
  <cellXfs count="122">
    <xf numFmtId="0" fontId="0" fillId="0" borderId="0" xfId="0">
      <alignment vertical="center"/>
    </xf>
    <xf numFmtId="178" fontId="0" fillId="0" borderId="0" xfId="0" applyNumberFormat="1">
      <alignment vertical="center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8" fontId="3" fillId="0" borderId="0" xfId="0" applyNumberFormat="1" applyFont="1" applyAlignment="1">
      <alignment horizontal="righ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178" fontId="0" fillId="0" borderId="0" xfId="0" applyNumberFormat="1" applyFont="1" applyFill="1">
      <alignment vertical="center"/>
    </xf>
    <xf numFmtId="0" fontId="0" fillId="0" borderId="0" xfId="0" applyBorder="1">
      <alignment vertical="center"/>
    </xf>
    <xf numFmtId="178" fontId="6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horizontal="lef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8" fontId="0" fillId="0" borderId="1" xfId="0" applyNumberFormat="1" applyFont="1" applyFill="1" applyBorder="1">
      <alignment vertical="center"/>
    </xf>
    <xf numFmtId="177" fontId="10" fillId="0" borderId="0" xfId="0" applyNumberFormat="1" applyFont="1" applyBorder="1" applyAlignment="1">
      <alignment horizontal="left" vertical="center" wrapText="1"/>
    </xf>
    <xf numFmtId="177" fontId="11" fillId="0" borderId="0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3" fillId="0" borderId="0" xfId="50" applyFont="1">
      <alignment vertical="center"/>
    </xf>
    <xf numFmtId="0" fontId="1" fillId="0" borderId="0" xfId="5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/>
    <xf numFmtId="0" fontId="15" fillId="0" borderId="0" xfId="19" applyNumberFormat="1" applyFont="1" applyFill="1" applyAlignment="1" applyProtection="1">
      <alignment horizontal="left" vertical="center"/>
    </xf>
    <xf numFmtId="176" fontId="15" fillId="0" borderId="0" xfId="19" applyNumberFormat="1" applyFont="1" applyFill="1" applyAlignment="1" applyProtection="1">
      <alignment horizontal="left" vertical="center"/>
    </xf>
    <xf numFmtId="176" fontId="15" fillId="0" borderId="0" xfId="19" applyNumberFormat="1" applyFont="1" applyFill="1" applyAlignment="1" applyProtection="1">
      <alignment horizontal="right" vertical="center"/>
    </xf>
    <xf numFmtId="0" fontId="15" fillId="0" borderId="0" xfId="19" applyNumberFormat="1" applyFont="1" applyFill="1" applyAlignment="1" applyProtection="1">
      <alignment vertical="center"/>
    </xf>
    <xf numFmtId="0" fontId="15" fillId="0" borderId="1" xfId="51" applyNumberFormat="1" applyFont="1" applyFill="1" applyBorder="1" applyAlignment="1" applyProtection="1">
      <alignment horizontal="center" vertical="center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13" fillId="0" borderId="1" xfId="50" applyFont="1" applyBorder="1" applyAlignment="1">
      <alignment horizontal="center" vertical="center"/>
    </xf>
    <xf numFmtId="179" fontId="14" fillId="0" borderId="1" xfId="51" applyNumberFormat="1" applyFont="1" applyFill="1" applyBorder="1" applyAlignment="1" applyProtection="1">
      <alignment horizontal="center" vertical="center" wrapText="1"/>
    </xf>
    <xf numFmtId="4" fontId="14" fillId="0" borderId="1" xfId="51" applyNumberFormat="1" applyFont="1" applyFill="1" applyBorder="1" applyAlignment="1" applyProtection="1">
      <alignment horizontal="center" vertical="center"/>
    </xf>
    <xf numFmtId="0" fontId="14" fillId="0" borderId="0" xfId="19" applyFont="1"/>
    <xf numFmtId="0" fontId="15" fillId="2" borderId="0" xfId="0" applyNumberFormat="1" applyFont="1" applyFill="1" applyAlignment="1" applyProtection="1">
      <alignment horizontal="right"/>
    </xf>
    <xf numFmtId="49" fontId="14" fillId="0" borderId="1" xfId="51" applyNumberFormat="1" applyFont="1" applyFill="1" applyBorder="1" applyAlignment="1" applyProtection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177" fontId="10" fillId="0" borderId="0" xfId="0" applyNumberFormat="1" applyFont="1" applyAlignment="1">
      <alignment horizontal="left" vertical="center" wrapText="1"/>
    </xf>
    <xf numFmtId="177" fontId="10" fillId="0" borderId="3" xfId="0" applyNumberFormat="1" applyFont="1" applyBorder="1" applyAlignment="1">
      <alignment horizontal="left" vertical="center" wrapText="1"/>
    </xf>
    <xf numFmtId="177" fontId="19" fillId="0" borderId="0" xfId="0" applyNumberFormat="1" applyFont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left" vertical="center" wrapText="1"/>
    </xf>
    <xf numFmtId="177" fontId="10" fillId="0" borderId="4" xfId="0" applyNumberFormat="1" applyFont="1" applyBorder="1" applyAlignment="1">
      <alignment horizontal="lef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20" fillId="0" borderId="1" xfId="0" applyNumberFormat="1" applyFont="1" applyBorder="1" applyAlignment="1">
      <alignment horizontal="right" vertical="center" wrapText="1"/>
    </xf>
    <xf numFmtId="177" fontId="21" fillId="0" borderId="0" xfId="0" applyNumberFormat="1" applyFont="1" applyAlignment="1">
      <alignment horizontal="lef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left" vertical="center" wrapText="1"/>
    </xf>
    <xf numFmtId="177" fontId="7" fillId="0" borderId="0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right" vertical="center" wrapText="1"/>
    </xf>
    <xf numFmtId="177" fontId="11" fillId="0" borderId="1" xfId="0" applyNumberFormat="1" applyFont="1" applyBorder="1" applyAlignment="1">
      <alignment horizontal="left" vertical="center" wrapText="1"/>
    </xf>
    <xf numFmtId="177" fontId="22" fillId="0" borderId="1" xfId="0" applyNumberFormat="1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177" fontId="12" fillId="0" borderId="0" xfId="0" applyNumberFormat="1" applyFont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177" fontId="12" fillId="0" borderId="4" xfId="0" applyNumberFormat="1" applyFont="1" applyBorder="1" applyAlignment="1">
      <alignment horizontal="right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left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horizontal="right" vertical="center" wrapText="1"/>
    </xf>
    <xf numFmtId="177" fontId="25" fillId="0" borderId="0" xfId="0" applyNumberFormat="1" applyFont="1" applyBorder="1" applyAlignment="1">
      <alignment horizontal="left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left" vertical="center" wrapText="1"/>
    </xf>
    <xf numFmtId="178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right" vertical="center" wrapText="1"/>
    </xf>
    <xf numFmtId="177" fontId="25" fillId="0" borderId="0" xfId="0" applyNumberFormat="1" applyFont="1" applyAlignment="1">
      <alignment horizontal="right" vertical="center" wrapText="1"/>
    </xf>
    <xf numFmtId="177" fontId="26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20" fillId="0" borderId="1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16" workbookViewId="0">
      <selection activeCell="A1" sqref="A1:D1"/>
    </sheetView>
  </sheetViews>
  <sheetFormatPr defaultColWidth="9" defaultRowHeight="13.5" outlineLevelCol="4"/>
  <cols>
    <col min="1" max="1" width="31.5" customWidth="1"/>
    <col min="2" max="2" width="13" customWidth="1"/>
    <col min="3" max="3" width="25.625" customWidth="1"/>
    <col min="4" max="4" width="16.125" customWidth="1"/>
    <col min="5" max="5" width="4" customWidth="1"/>
  </cols>
  <sheetData>
    <row r="1" ht="25.9" customHeight="1" spans="1:5">
      <c r="A1" s="2" t="s">
        <v>0</v>
      </c>
      <c r="B1" s="2"/>
      <c r="C1" s="2"/>
      <c r="D1" s="2"/>
      <c r="E1" s="101"/>
    </row>
    <row r="2" ht="23.25" customHeight="1" spans="1:5">
      <c r="A2" s="119" t="s">
        <v>1</v>
      </c>
      <c r="B2" s="119"/>
      <c r="C2" s="67" t="s">
        <v>2</v>
      </c>
      <c r="D2" s="67"/>
      <c r="E2" s="101"/>
    </row>
    <row r="3" ht="25.15" customHeight="1" spans="1:5">
      <c r="A3" s="8" t="s">
        <v>3</v>
      </c>
      <c r="B3" s="8"/>
      <c r="C3" s="8" t="s">
        <v>4</v>
      </c>
      <c r="D3" s="8"/>
      <c r="E3" s="111"/>
    </row>
    <row r="4" ht="25.15" customHeight="1" spans="1:5">
      <c r="A4" s="8" t="s">
        <v>5</v>
      </c>
      <c r="B4" s="8" t="s">
        <v>6</v>
      </c>
      <c r="C4" s="8" t="s">
        <v>5</v>
      </c>
      <c r="D4" s="8" t="s">
        <v>6</v>
      </c>
      <c r="E4" s="111"/>
    </row>
    <row r="5" ht="25.15" customHeight="1" spans="1:5">
      <c r="A5" s="12" t="s">
        <v>7</v>
      </c>
      <c r="B5" s="120">
        <v>1183.25</v>
      </c>
      <c r="C5" s="12" t="s">
        <v>8</v>
      </c>
      <c r="D5" s="120">
        <v>1002.43</v>
      </c>
      <c r="E5" s="111"/>
    </row>
    <row r="6" ht="25.15" customHeight="1" spans="1:5">
      <c r="A6" s="12" t="s">
        <v>9</v>
      </c>
      <c r="B6" s="120">
        <v>1183.25</v>
      </c>
      <c r="C6" s="12" t="s">
        <v>10</v>
      </c>
      <c r="D6" s="120">
        <v>815.24</v>
      </c>
      <c r="E6" s="111"/>
    </row>
    <row r="7" ht="25.15" customHeight="1" spans="1:5">
      <c r="A7" s="12" t="s">
        <v>11</v>
      </c>
      <c r="B7" s="120"/>
      <c r="C7" s="12" t="s">
        <v>12</v>
      </c>
      <c r="D7" s="120">
        <v>171</v>
      </c>
      <c r="E7" s="111"/>
    </row>
    <row r="8" ht="25.15" customHeight="1" spans="1:5">
      <c r="A8" s="12" t="s">
        <v>13</v>
      </c>
      <c r="B8" s="120"/>
      <c r="C8" s="12" t="s">
        <v>14</v>
      </c>
      <c r="D8" s="120">
        <v>16.19</v>
      </c>
      <c r="E8" s="111"/>
    </row>
    <row r="9" ht="25.15" customHeight="1" spans="1:5">
      <c r="A9" s="12" t="s">
        <v>15</v>
      </c>
      <c r="B9" s="121"/>
      <c r="C9" s="12" t="s">
        <v>16</v>
      </c>
      <c r="D9" s="120">
        <v>180.82</v>
      </c>
      <c r="E9" s="111"/>
    </row>
    <row r="10" ht="25.15" customHeight="1" spans="1:5">
      <c r="A10" s="12" t="s">
        <v>17</v>
      </c>
      <c r="B10" s="120"/>
      <c r="C10" s="12" t="s">
        <v>18</v>
      </c>
      <c r="D10" s="120">
        <v>20.52</v>
      </c>
      <c r="E10" s="111"/>
    </row>
    <row r="11" ht="25.15" customHeight="1" spans="1:5">
      <c r="A11" s="12" t="s">
        <v>19</v>
      </c>
      <c r="B11" s="120"/>
      <c r="C11" s="12" t="s">
        <v>20</v>
      </c>
      <c r="D11" s="120"/>
      <c r="E11" s="111"/>
    </row>
    <row r="12" ht="25.15" customHeight="1" spans="1:5">
      <c r="A12" s="12" t="s">
        <v>21</v>
      </c>
      <c r="B12" s="120"/>
      <c r="C12" s="12" t="s">
        <v>22</v>
      </c>
      <c r="D12" s="120">
        <v>140.3</v>
      </c>
      <c r="E12" s="111"/>
    </row>
    <row r="13" ht="25.15" customHeight="1" spans="1:5">
      <c r="A13" s="12" t="s">
        <v>23</v>
      </c>
      <c r="B13" s="120"/>
      <c r="C13" s="12" t="s">
        <v>24</v>
      </c>
      <c r="D13" s="120"/>
      <c r="E13" s="111"/>
    </row>
    <row r="14" ht="25.15" customHeight="1" spans="1:5">
      <c r="A14" s="12" t="s">
        <v>25</v>
      </c>
      <c r="B14" s="120"/>
      <c r="C14" s="12" t="s">
        <v>26</v>
      </c>
      <c r="D14" s="120"/>
      <c r="E14" s="111"/>
    </row>
    <row r="15" ht="25.15" customHeight="1" spans="1:5">
      <c r="A15" s="12" t="s">
        <v>27</v>
      </c>
      <c r="B15" s="120"/>
      <c r="C15" s="12" t="s">
        <v>28</v>
      </c>
      <c r="D15" s="120">
        <v>20</v>
      </c>
      <c r="E15" s="111"/>
    </row>
    <row r="16" ht="25.15" customHeight="1" spans="1:5">
      <c r="A16" s="12" t="s">
        <v>29</v>
      </c>
      <c r="B16" s="120"/>
      <c r="C16" s="8"/>
      <c r="D16" s="120"/>
      <c r="E16" s="111"/>
    </row>
    <row r="17" ht="25.15" customHeight="1" spans="1:5">
      <c r="A17" s="12" t="s">
        <v>30</v>
      </c>
      <c r="B17" s="120"/>
      <c r="C17" s="8"/>
      <c r="D17" s="120"/>
      <c r="E17" s="111"/>
    </row>
    <row r="18" ht="25.15" customHeight="1" spans="1:5">
      <c r="A18" s="12" t="s">
        <v>31</v>
      </c>
      <c r="B18" s="120"/>
      <c r="C18" s="8" t="s">
        <v>32</v>
      </c>
      <c r="D18" s="120">
        <v>1183.25</v>
      </c>
      <c r="E18" s="111"/>
    </row>
    <row r="19" ht="25.15" customHeight="1" spans="1:5">
      <c r="A19" s="12" t="s">
        <v>33</v>
      </c>
      <c r="B19" s="120"/>
      <c r="C19" s="12"/>
      <c r="D19" s="120"/>
      <c r="E19" s="111"/>
    </row>
    <row r="20" ht="25.15" customHeight="1" spans="1:5">
      <c r="A20" s="12" t="s">
        <v>34</v>
      </c>
      <c r="B20" s="120"/>
      <c r="C20" s="12" t="s">
        <v>35</v>
      </c>
      <c r="D20" s="120"/>
      <c r="E20" s="111"/>
    </row>
    <row r="21" ht="25.15" customHeight="1" spans="1:5">
      <c r="A21" s="8" t="s">
        <v>36</v>
      </c>
      <c r="B21" s="120">
        <v>1183.25</v>
      </c>
      <c r="C21" s="12" t="s">
        <v>37</v>
      </c>
      <c r="D21" s="120"/>
      <c r="E21" s="111"/>
    </row>
    <row r="22" ht="25.15" customHeight="1" spans="1:5">
      <c r="A22" s="12" t="s">
        <v>38</v>
      </c>
      <c r="B22" s="120"/>
      <c r="C22" s="12" t="s">
        <v>39</v>
      </c>
      <c r="D22" s="120"/>
      <c r="E22" s="111"/>
    </row>
    <row r="23" ht="25.15" customHeight="1" spans="1:5">
      <c r="A23" s="8" t="s">
        <v>40</v>
      </c>
      <c r="B23" s="120">
        <v>1183.25</v>
      </c>
      <c r="C23" s="8" t="s">
        <v>41</v>
      </c>
      <c r="D23" s="120">
        <v>1183.25</v>
      </c>
      <c r="E23" s="111"/>
    </row>
    <row r="24" ht="21" customHeight="1" spans="1:5">
      <c r="A24" s="111"/>
      <c r="B24" s="67"/>
      <c r="C24" s="111"/>
      <c r="D24" s="111"/>
      <c r="E24" s="101"/>
    </row>
  </sheetData>
  <mergeCells count="5">
    <mergeCell ref="A1:D1"/>
    <mergeCell ref="A2:B2"/>
    <mergeCell ref="C2:D2"/>
    <mergeCell ref="A3:B3"/>
    <mergeCell ref="C3:D3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N6" sqref="N6"/>
    </sheetView>
  </sheetViews>
  <sheetFormatPr defaultColWidth="9" defaultRowHeight="13.5" outlineLevelRow="5"/>
  <cols>
    <col min="1" max="1" width="8.125" customWidth="1"/>
    <col min="10" max="10" width="9.875" customWidth="1"/>
    <col min="13" max="13" width="12.625" customWidth="1"/>
    <col min="14" max="14" width="13.625" customWidth="1"/>
  </cols>
  <sheetData>
    <row r="1" ht="30" customHeight="1" spans="1:14">
      <c r="A1" s="26"/>
      <c r="B1" s="27" t="s">
        <v>238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24.6" customHeight="1" spans="1:14">
      <c r="A2" s="28"/>
      <c r="B2" s="29"/>
      <c r="C2" s="29"/>
      <c r="D2" s="30"/>
      <c r="E2" s="31"/>
      <c r="F2" s="31"/>
      <c r="G2" s="31"/>
      <c r="H2" s="32"/>
      <c r="I2" s="38"/>
      <c r="J2" s="38"/>
      <c r="K2" s="38"/>
      <c r="L2" s="38"/>
      <c r="M2" s="26"/>
      <c r="N2" s="39" t="s">
        <v>43</v>
      </c>
    </row>
    <row r="3" ht="28.9" customHeight="1" spans="1:14">
      <c r="A3" s="33" t="s">
        <v>44</v>
      </c>
      <c r="B3" s="33" t="s">
        <v>45</v>
      </c>
      <c r="C3" s="33" t="s">
        <v>239</v>
      </c>
      <c r="D3" s="33"/>
      <c r="E3" s="33"/>
      <c r="F3" s="33"/>
      <c r="G3" s="33"/>
      <c r="H3" s="33"/>
      <c r="I3" s="33"/>
      <c r="J3" s="33"/>
      <c r="K3" s="34" t="s">
        <v>240</v>
      </c>
      <c r="L3" s="34" t="s">
        <v>241</v>
      </c>
      <c r="M3" s="33" t="s">
        <v>242</v>
      </c>
      <c r="N3" s="33"/>
    </row>
    <row r="4" ht="22.9" customHeight="1" spans="1:14">
      <c r="A4" s="33"/>
      <c r="B4" s="33"/>
      <c r="C4" s="33" t="s">
        <v>243</v>
      </c>
      <c r="D4" s="33" t="s">
        <v>244</v>
      </c>
      <c r="E4" s="33"/>
      <c r="F4" s="33"/>
      <c r="G4" s="33"/>
      <c r="H4" s="33"/>
      <c r="I4" s="33" t="s">
        <v>245</v>
      </c>
      <c r="J4" s="33"/>
      <c r="K4" s="34"/>
      <c r="L4" s="33"/>
      <c r="M4" s="33" t="s">
        <v>246</v>
      </c>
      <c r="N4" s="33" t="s">
        <v>247</v>
      </c>
    </row>
    <row r="5" ht="36" spans="1:14">
      <c r="A5" s="33"/>
      <c r="B5" s="33"/>
      <c r="C5" s="33"/>
      <c r="D5" s="34" t="s">
        <v>167</v>
      </c>
      <c r="E5" s="34" t="s">
        <v>248</v>
      </c>
      <c r="F5" s="34" t="s">
        <v>249</v>
      </c>
      <c r="G5" s="34" t="s">
        <v>250</v>
      </c>
      <c r="H5" s="34" t="s">
        <v>251</v>
      </c>
      <c r="I5" s="34" t="s">
        <v>68</v>
      </c>
      <c r="J5" s="34" t="s">
        <v>69</v>
      </c>
      <c r="K5" s="34"/>
      <c r="L5" s="33"/>
      <c r="M5" s="33"/>
      <c r="N5" s="33"/>
    </row>
    <row r="6" s="25" customFormat="1" ht="165" customHeight="1" spans="1:14">
      <c r="A6" s="35">
        <v>604</v>
      </c>
      <c r="B6" s="36" t="s">
        <v>252</v>
      </c>
      <c r="C6" s="37">
        <v>1183.25</v>
      </c>
      <c r="D6" s="37">
        <v>1183.25</v>
      </c>
      <c r="E6" s="37"/>
      <c r="F6" s="37"/>
      <c r="G6" s="37"/>
      <c r="H6" s="37"/>
      <c r="I6" s="37">
        <v>1002.43</v>
      </c>
      <c r="J6" s="37">
        <v>180.82</v>
      </c>
      <c r="K6" s="40" t="s">
        <v>253</v>
      </c>
      <c r="L6" s="41" t="s">
        <v>254</v>
      </c>
      <c r="M6" s="41" t="s">
        <v>255</v>
      </c>
      <c r="N6" s="41" t="s">
        <v>256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313888888888889" right="0.313888888888889" top="0.747916666666667" bottom="0.747916666666667" header="0.313888888888889" footer="0.313888888888889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workbookViewId="0">
      <selection activeCell="A2" sqref="A2:B2"/>
    </sheetView>
  </sheetViews>
  <sheetFormatPr defaultColWidth="9" defaultRowHeight="13.5" outlineLevelCol="5"/>
  <cols>
    <col min="1" max="1" width="14.125" customWidth="1"/>
    <col min="2" max="2" width="39.5" customWidth="1"/>
    <col min="3" max="3" width="28.5" style="13" customWidth="1"/>
    <col min="4" max="4" width="26.875" style="14" customWidth="1"/>
    <col min="5" max="5" width="12.625" style="14" customWidth="1"/>
    <col min="7" max="7" width="12.625"/>
  </cols>
  <sheetData>
    <row r="1" ht="25.5" spans="1:3">
      <c r="A1" s="2" t="s">
        <v>257</v>
      </c>
      <c r="B1" s="2"/>
      <c r="C1" s="15"/>
    </row>
    <row r="2" ht="25.15" customHeight="1" spans="1:3">
      <c r="A2" s="4" t="s">
        <v>63</v>
      </c>
      <c r="B2" s="4"/>
      <c r="C2" s="16" t="s">
        <v>2</v>
      </c>
    </row>
    <row r="3" ht="19.9" customHeight="1" spans="1:3">
      <c r="A3" s="6" t="s">
        <v>258</v>
      </c>
      <c r="B3" s="6" t="s">
        <v>259</v>
      </c>
      <c r="C3" s="17" t="s">
        <v>89</v>
      </c>
    </row>
    <row r="4" ht="19.9" customHeight="1" spans="1:6">
      <c r="A4" s="12"/>
      <c r="B4" s="8" t="s">
        <v>260</v>
      </c>
      <c r="C4" s="18">
        <f>C5+C19+C47+C77</f>
        <v>1183.25</v>
      </c>
      <c r="F4" s="14"/>
    </row>
    <row r="5" ht="19.9" customHeight="1" spans="1:6">
      <c r="A5" s="11" t="s">
        <v>261</v>
      </c>
      <c r="B5" s="11" t="s">
        <v>77</v>
      </c>
      <c r="C5" s="18">
        <f>C6+C7+C8+C11+C13+C14+C15+C16+C18</f>
        <v>815.24</v>
      </c>
      <c r="D5" s="19"/>
      <c r="E5" s="20"/>
      <c r="F5" s="14"/>
    </row>
    <row r="6" ht="19.9" customHeight="1" spans="1:6">
      <c r="A6" s="12" t="s">
        <v>262</v>
      </c>
      <c r="B6" s="12" t="s">
        <v>263</v>
      </c>
      <c r="C6" s="21">
        <f>190.25</f>
        <v>190.25</v>
      </c>
      <c r="D6" s="22"/>
      <c r="E6" s="23"/>
      <c r="F6" s="14"/>
    </row>
    <row r="7" ht="19.9" customHeight="1" spans="1:6">
      <c r="A7" s="12" t="s">
        <v>264</v>
      </c>
      <c r="B7" s="12" t="s">
        <v>265</v>
      </c>
      <c r="C7" s="21">
        <v>187.86</v>
      </c>
      <c r="D7" s="22"/>
      <c r="E7" s="23"/>
      <c r="F7" s="14"/>
    </row>
    <row r="8" ht="19.9" customHeight="1" spans="1:6">
      <c r="A8" s="12" t="s">
        <v>266</v>
      </c>
      <c r="B8" s="12" t="s">
        <v>267</v>
      </c>
      <c r="C8" s="21">
        <v>246.7</v>
      </c>
      <c r="D8" s="22"/>
      <c r="E8" s="23"/>
      <c r="F8" s="14"/>
    </row>
    <row r="9" ht="19.9" customHeight="1" spans="1:6">
      <c r="A9" s="12" t="s">
        <v>268</v>
      </c>
      <c r="B9" s="12" t="s">
        <v>269</v>
      </c>
      <c r="C9" s="21"/>
      <c r="D9" s="22"/>
      <c r="E9" s="23"/>
      <c r="F9" s="14"/>
    </row>
    <row r="10" ht="19.9" customHeight="1" spans="1:6">
      <c r="A10" s="12" t="s">
        <v>270</v>
      </c>
      <c r="B10" s="12" t="s">
        <v>271</v>
      </c>
      <c r="C10" s="21"/>
      <c r="D10" s="22"/>
      <c r="E10" s="23"/>
      <c r="F10" s="14"/>
    </row>
    <row r="11" ht="19.9" customHeight="1" spans="1:6">
      <c r="A11" s="12" t="s">
        <v>272</v>
      </c>
      <c r="B11" s="12" t="s">
        <v>273</v>
      </c>
      <c r="C11" s="21">
        <v>75.5</v>
      </c>
      <c r="D11" s="22"/>
      <c r="E11" s="23"/>
      <c r="F11" s="14"/>
    </row>
    <row r="12" ht="19.9" customHeight="1" spans="1:6">
      <c r="A12" s="12" t="s">
        <v>274</v>
      </c>
      <c r="B12" s="12" t="s">
        <v>275</v>
      </c>
      <c r="C12" s="21"/>
      <c r="D12" s="22"/>
      <c r="E12" s="23"/>
      <c r="F12" s="14"/>
    </row>
    <row r="13" ht="19.9" customHeight="1" spans="1:6">
      <c r="A13" s="12" t="s">
        <v>276</v>
      </c>
      <c r="B13" s="12" t="s">
        <v>277</v>
      </c>
      <c r="C13" s="21">
        <v>30.2</v>
      </c>
      <c r="D13" s="22"/>
      <c r="E13" s="23"/>
      <c r="F13" s="14"/>
    </row>
    <row r="14" ht="19.9" customHeight="1" spans="1:6">
      <c r="A14" s="12" t="s">
        <v>278</v>
      </c>
      <c r="B14" s="12" t="s">
        <v>279</v>
      </c>
      <c r="C14" s="21">
        <v>7.55</v>
      </c>
      <c r="D14" s="22"/>
      <c r="E14" s="23"/>
      <c r="F14" s="14"/>
    </row>
    <row r="15" ht="19.9" customHeight="1" spans="1:6">
      <c r="A15" s="12" t="s">
        <v>280</v>
      </c>
      <c r="B15" s="12" t="s">
        <v>281</v>
      </c>
      <c r="C15" s="21">
        <v>3.57</v>
      </c>
      <c r="D15" s="22"/>
      <c r="E15" s="23"/>
      <c r="F15" s="14"/>
    </row>
    <row r="16" ht="19.9" customHeight="1" spans="1:6">
      <c r="A16" s="12" t="s">
        <v>282</v>
      </c>
      <c r="B16" s="12" t="s">
        <v>283</v>
      </c>
      <c r="C16" s="21">
        <v>43.4</v>
      </c>
      <c r="D16" s="22"/>
      <c r="E16" s="23"/>
      <c r="F16" s="14"/>
    </row>
    <row r="17" ht="19.9" customHeight="1" spans="1:6">
      <c r="A17" s="12" t="s">
        <v>284</v>
      </c>
      <c r="B17" s="12" t="s">
        <v>285</v>
      </c>
      <c r="C17" s="21"/>
      <c r="D17" s="22"/>
      <c r="E17" s="23"/>
      <c r="F17" s="14"/>
    </row>
    <row r="18" ht="19.9" customHeight="1" spans="1:6">
      <c r="A18" s="12" t="s">
        <v>286</v>
      </c>
      <c r="B18" s="12" t="s">
        <v>287</v>
      </c>
      <c r="C18" s="21">
        <v>30.21</v>
      </c>
      <c r="D18" s="22"/>
      <c r="E18" s="23"/>
      <c r="F18" s="14"/>
    </row>
    <row r="19" ht="19.9" customHeight="1" spans="1:5">
      <c r="A19" s="11" t="s">
        <v>288</v>
      </c>
      <c r="B19" s="11" t="s">
        <v>78</v>
      </c>
      <c r="C19" s="18">
        <f>C20+C21+C26+C29+C33+C34+C35+C39+C41+C42+C43+C44+C46</f>
        <v>315.3</v>
      </c>
      <c r="D19" s="19"/>
      <c r="E19" s="20"/>
    </row>
    <row r="20" ht="19.9" customHeight="1" spans="1:5">
      <c r="A20" s="12" t="s">
        <v>289</v>
      </c>
      <c r="B20" s="12" t="s">
        <v>290</v>
      </c>
      <c r="C20" s="18">
        <v>15</v>
      </c>
      <c r="D20" s="22"/>
      <c r="E20" s="23"/>
    </row>
    <row r="21" ht="19.9" customHeight="1" spans="1:5">
      <c r="A21" s="12" t="s">
        <v>291</v>
      </c>
      <c r="B21" s="12" t="s">
        <v>292</v>
      </c>
      <c r="C21" s="18">
        <v>20</v>
      </c>
      <c r="D21" s="22"/>
      <c r="E21" s="23"/>
    </row>
    <row r="22" ht="19.9" customHeight="1" spans="1:5">
      <c r="A22" s="12" t="s">
        <v>293</v>
      </c>
      <c r="B22" s="12" t="s">
        <v>294</v>
      </c>
      <c r="C22" s="18"/>
      <c r="D22" s="22"/>
      <c r="E22" s="23"/>
    </row>
    <row r="23" ht="19.9" customHeight="1" spans="1:5">
      <c r="A23" s="12" t="s">
        <v>295</v>
      </c>
      <c r="B23" s="12" t="s">
        <v>296</v>
      </c>
      <c r="C23" s="18"/>
      <c r="D23" s="22"/>
      <c r="E23" s="23"/>
    </row>
    <row r="24" ht="19.9" customHeight="1" spans="1:5">
      <c r="A24" s="12" t="s">
        <v>297</v>
      </c>
      <c r="B24" s="12" t="s">
        <v>298</v>
      </c>
      <c r="C24" s="18"/>
      <c r="D24" s="22"/>
      <c r="E24" s="23"/>
    </row>
    <row r="25" ht="19.9" customHeight="1" spans="1:5">
      <c r="A25" s="12" t="s">
        <v>299</v>
      </c>
      <c r="B25" s="12" t="s">
        <v>300</v>
      </c>
      <c r="C25" s="18"/>
      <c r="D25" s="22"/>
      <c r="E25" s="23"/>
    </row>
    <row r="26" ht="19.9" customHeight="1" spans="1:5">
      <c r="A26" s="12" t="s">
        <v>301</v>
      </c>
      <c r="B26" s="12" t="s">
        <v>302</v>
      </c>
      <c r="C26" s="18">
        <v>4</v>
      </c>
      <c r="D26" s="22"/>
      <c r="E26" s="23"/>
    </row>
    <row r="27" ht="19.9" customHeight="1" spans="1:5">
      <c r="A27" s="12" t="s">
        <v>303</v>
      </c>
      <c r="B27" s="12" t="s">
        <v>304</v>
      </c>
      <c r="C27" s="18"/>
      <c r="D27" s="22"/>
      <c r="E27" s="23"/>
    </row>
    <row r="28" ht="19.9" customHeight="1" spans="1:5">
      <c r="A28" s="12" t="s">
        <v>305</v>
      </c>
      <c r="B28" s="12" t="s">
        <v>306</v>
      </c>
      <c r="C28" s="18"/>
      <c r="D28" s="22"/>
      <c r="E28" s="23"/>
    </row>
    <row r="29" ht="19.9" customHeight="1" spans="1:5">
      <c r="A29" s="12" t="s">
        <v>307</v>
      </c>
      <c r="B29" s="12" t="s">
        <v>308</v>
      </c>
      <c r="C29" s="18">
        <v>4</v>
      </c>
      <c r="D29" s="22"/>
      <c r="E29" s="23"/>
    </row>
    <row r="30" ht="19.9" customHeight="1" spans="1:5">
      <c r="A30" s="12" t="s">
        <v>309</v>
      </c>
      <c r="B30" s="12" t="s">
        <v>310</v>
      </c>
      <c r="C30" s="18"/>
      <c r="D30" s="22"/>
      <c r="E30" s="23"/>
    </row>
    <row r="31" ht="19.9" customHeight="1" spans="1:5">
      <c r="A31" s="12" t="s">
        <v>311</v>
      </c>
      <c r="B31" s="12" t="s">
        <v>312</v>
      </c>
      <c r="C31" s="18"/>
      <c r="D31" s="22"/>
      <c r="E31" s="23"/>
    </row>
    <row r="32" ht="19.9" customHeight="1" spans="1:5">
      <c r="A32" s="12" t="s">
        <v>313</v>
      </c>
      <c r="B32" s="12" t="s">
        <v>314</v>
      </c>
      <c r="C32" s="18"/>
      <c r="D32" s="22"/>
      <c r="E32" s="23"/>
    </row>
    <row r="33" ht="19.9" customHeight="1" spans="1:5">
      <c r="A33" s="12" t="s">
        <v>315</v>
      </c>
      <c r="B33" s="12" t="s">
        <v>316</v>
      </c>
      <c r="C33" s="18">
        <v>13</v>
      </c>
      <c r="D33" s="22"/>
      <c r="E33" s="23"/>
    </row>
    <row r="34" ht="19.9" customHeight="1" spans="1:5">
      <c r="A34" s="12" t="s">
        <v>317</v>
      </c>
      <c r="B34" s="12" t="s">
        <v>318</v>
      </c>
      <c r="C34" s="18">
        <v>9</v>
      </c>
      <c r="D34" s="22"/>
      <c r="E34" s="23"/>
    </row>
    <row r="35" ht="19.9" customHeight="1" spans="1:5">
      <c r="A35" s="12" t="s">
        <v>319</v>
      </c>
      <c r="B35" s="12" t="s">
        <v>320</v>
      </c>
      <c r="C35" s="18">
        <v>24</v>
      </c>
      <c r="D35" s="22"/>
      <c r="E35" s="23"/>
    </row>
    <row r="36" ht="19.9" customHeight="1" spans="1:5">
      <c r="A36" s="12" t="s">
        <v>321</v>
      </c>
      <c r="B36" s="12" t="s">
        <v>322</v>
      </c>
      <c r="C36" s="18"/>
      <c r="D36" s="22"/>
      <c r="E36" s="23"/>
    </row>
    <row r="37" ht="19.9" customHeight="1" spans="1:5">
      <c r="A37" s="12" t="s">
        <v>323</v>
      </c>
      <c r="B37" s="12" t="s">
        <v>324</v>
      </c>
      <c r="C37" s="18"/>
      <c r="D37" s="22"/>
      <c r="E37" s="23"/>
    </row>
    <row r="38" ht="19.9" customHeight="1" spans="1:5">
      <c r="A38" s="12" t="s">
        <v>325</v>
      </c>
      <c r="B38" s="12" t="s">
        <v>326</v>
      </c>
      <c r="C38" s="18"/>
      <c r="D38" s="22"/>
      <c r="E38" s="23"/>
    </row>
    <row r="39" ht="19.9" customHeight="1" spans="1:5">
      <c r="A39" s="12" t="s">
        <v>327</v>
      </c>
      <c r="B39" s="12" t="s">
        <v>328</v>
      </c>
      <c r="C39" s="18">
        <v>91</v>
      </c>
      <c r="D39" s="22"/>
      <c r="E39" s="23"/>
    </row>
    <row r="40" ht="19.9" customHeight="1" spans="1:5">
      <c r="A40" s="12" t="s">
        <v>329</v>
      </c>
      <c r="B40" s="12" t="s">
        <v>330</v>
      </c>
      <c r="C40" s="18"/>
      <c r="D40" s="22"/>
      <c r="E40" s="23"/>
    </row>
    <row r="41" ht="19.9" customHeight="1" spans="1:5">
      <c r="A41" s="12" t="s">
        <v>331</v>
      </c>
      <c r="B41" s="12" t="s">
        <v>332</v>
      </c>
      <c r="C41" s="18">
        <v>12.5</v>
      </c>
      <c r="D41" s="22"/>
      <c r="E41" s="23"/>
    </row>
    <row r="42" ht="19.9" customHeight="1" spans="1:5">
      <c r="A42" s="12" t="s">
        <v>333</v>
      </c>
      <c r="B42" s="12" t="s">
        <v>334</v>
      </c>
      <c r="C42" s="18">
        <v>3.8</v>
      </c>
      <c r="D42" s="22"/>
      <c r="E42" s="23"/>
    </row>
    <row r="43" ht="19.9" customHeight="1" spans="1:5">
      <c r="A43" s="12" t="s">
        <v>335</v>
      </c>
      <c r="B43" s="12" t="s">
        <v>336</v>
      </c>
      <c r="C43" s="18">
        <v>15</v>
      </c>
      <c r="D43" s="22"/>
      <c r="E43" s="23"/>
    </row>
    <row r="44" ht="19.9" customHeight="1" spans="1:5">
      <c r="A44" s="12" t="s">
        <v>337</v>
      </c>
      <c r="B44" s="12" t="s">
        <v>338</v>
      </c>
      <c r="C44" s="18">
        <v>38.35</v>
      </c>
      <c r="D44" s="22"/>
      <c r="E44" s="23"/>
    </row>
    <row r="45" ht="19.9" customHeight="1" spans="1:5">
      <c r="A45" s="12" t="s">
        <v>339</v>
      </c>
      <c r="B45" s="12" t="s">
        <v>340</v>
      </c>
      <c r="C45" s="18"/>
      <c r="D45" s="22"/>
      <c r="E45" s="23"/>
    </row>
    <row r="46" ht="19.9" customHeight="1" spans="1:5">
      <c r="A46" s="12" t="s">
        <v>341</v>
      </c>
      <c r="B46" s="12" t="s">
        <v>342</v>
      </c>
      <c r="C46" s="18">
        <v>65.65</v>
      </c>
      <c r="D46" s="22"/>
      <c r="E46" s="23"/>
    </row>
    <row r="47" ht="19.9" customHeight="1" spans="1:5">
      <c r="A47" s="11" t="s">
        <v>343</v>
      </c>
      <c r="B47" s="11" t="s">
        <v>79</v>
      </c>
      <c r="C47" s="18">
        <f>C49+C58</f>
        <v>40.71</v>
      </c>
      <c r="D47" s="19"/>
      <c r="E47" s="20"/>
    </row>
    <row r="48" ht="19.9" customHeight="1" spans="1:5">
      <c r="A48" s="12" t="s">
        <v>344</v>
      </c>
      <c r="B48" s="12" t="s">
        <v>345</v>
      </c>
      <c r="C48" s="18"/>
      <c r="D48" s="22"/>
      <c r="E48" s="23"/>
    </row>
    <row r="49" ht="19.9" customHeight="1" spans="1:5">
      <c r="A49" s="12" t="s">
        <v>346</v>
      </c>
      <c r="B49" s="12" t="s">
        <v>347</v>
      </c>
      <c r="C49" s="18">
        <v>16.19</v>
      </c>
      <c r="D49" s="22"/>
      <c r="E49" s="23"/>
    </row>
    <row r="50" ht="19.9" customHeight="1" spans="1:5">
      <c r="A50" s="12" t="s">
        <v>348</v>
      </c>
      <c r="B50" s="12" t="s">
        <v>349</v>
      </c>
      <c r="C50" s="18"/>
      <c r="D50" s="22"/>
      <c r="E50" s="23"/>
    </row>
    <row r="51" ht="19.9" customHeight="1" spans="1:5">
      <c r="A51" s="12" t="s">
        <v>350</v>
      </c>
      <c r="B51" s="12" t="s">
        <v>351</v>
      </c>
      <c r="C51" s="18"/>
      <c r="D51" s="22"/>
      <c r="E51" s="23"/>
    </row>
    <row r="52" ht="19.9" customHeight="1" spans="1:5">
      <c r="A52" s="12" t="s">
        <v>352</v>
      </c>
      <c r="B52" s="12" t="s">
        <v>353</v>
      </c>
      <c r="C52" s="18"/>
      <c r="D52" s="22"/>
      <c r="E52" s="23"/>
    </row>
    <row r="53" ht="19.9" customHeight="1" spans="1:5">
      <c r="A53" s="12" t="s">
        <v>354</v>
      </c>
      <c r="B53" s="12" t="s">
        <v>355</v>
      </c>
      <c r="C53" s="18"/>
      <c r="D53" s="22"/>
      <c r="E53" s="23"/>
    </row>
    <row r="54" ht="19.9" customHeight="1" spans="1:5">
      <c r="A54" s="12" t="s">
        <v>356</v>
      </c>
      <c r="B54" s="12" t="s">
        <v>285</v>
      </c>
      <c r="C54" s="18"/>
      <c r="D54" s="22"/>
      <c r="E54" s="23"/>
    </row>
    <row r="55" ht="19.9" customHeight="1" spans="1:5">
      <c r="A55" s="12" t="s">
        <v>357</v>
      </c>
      <c r="B55" s="12" t="s">
        <v>358</v>
      </c>
      <c r="C55" s="18"/>
      <c r="D55" s="22"/>
      <c r="E55" s="23"/>
    </row>
    <row r="56" ht="19.9" customHeight="1" spans="1:5">
      <c r="A56" s="12" t="s">
        <v>359</v>
      </c>
      <c r="B56" s="12" t="s">
        <v>360</v>
      </c>
      <c r="C56" s="18"/>
      <c r="D56" s="22"/>
      <c r="E56" s="23"/>
    </row>
    <row r="57" ht="19.9" customHeight="1" spans="1:5">
      <c r="A57" s="12" t="s">
        <v>361</v>
      </c>
      <c r="B57" s="12" t="s">
        <v>362</v>
      </c>
      <c r="C57" s="18"/>
      <c r="D57" s="22"/>
      <c r="E57" s="23"/>
    </row>
    <row r="58" ht="19.9" customHeight="1" spans="1:5">
      <c r="A58" s="12" t="s">
        <v>363</v>
      </c>
      <c r="B58" s="12" t="s">
        <v>364</v>
      </c>
      <c r="C58" s="18">
        <v>24.52</v>
      </c>
      <c r="D58" s="22"/>
      <c r="E58" s="23"/>
    </row>
    <row r="59" ht="19.9" customHeight="1" spans="1:5">
      <c r="A59" s="11" t="s">
        <v>365</v>
      </c>
      <c r="B59" s="11" t="s">
        <v>366</v>
      </c>
      <c r="C59" s="18"/>
      <c r="D59" s="22"/>
      <c r="E59" s="24"/>
    </row>
    <row r="60" ht="19.9" customHeight="1" spans="1:3">
      <c r="A60" s="12" t="s">
        <v>367</v>
      </c>
      <c r="B60" s="12" t="s">
        <v>368</v>
      </c>
      <c r="C60" s="18"/>
    </row>
    <row r="61" ht="19.9" customHeight="1" spans="1:3">
      <c r="A61" s="12" t="s">
        <v>369</v>
      </c>
      <c r="B61" s="12" t="s">
        <v>370</v>
      </c>
      <c r="C61" s="18"/>
    </row>
    <row r="62" ht="19.9" customHeight="1" spans="1:3">
      <c r="A62" s="12" t="s">
        <v>371</v>
      </c>
      <c r="B62" s="12" t="s">
        <v>372</v>
      </c>
      <c r="C62" s="18"/>
    </row>
    <row r="63" ht="19.9" customHeight="1" spans="1:3">
      <c r="A63" s="12" t="s">
        <v>373</v>
      </c>
      <c r="B63" s="12" t="s">
        <v>374</v>
      </c>
      <c r="C63" s="18"/>
    </row>
    <row r="64" ht="19.9" customHeight="1" spans="1:3">
      <c r="A64" s="11" t="s">
        <v>375</v>
      </c>
      <c r="B64" s="11" t="s">
        <v>376</v>
      </c>
      <c r="C64" s="18"/>
    </row>
    <row r="65" ht="19.9" customHeight="1" spans="1:3">
      <c r="A65" s="12" t="s">
        <v>377</v>
      </c>
      <c r="B65" s="12" t="s">
        <v>378</v>
      </c>
      <c r="C65" s="18"/>
    </row>
    <row r="66" ht="19.9" customHeight="1" spans="1:3">
      <c r="A66" s="12" t="s">
        <v>379</v>
      </c>
      <c r="B66" s="12" t="s">
        <v>380</v>
      </c>
      <c r="C66" s="18"/>
    </row>
    <row r="67" ht="19.9" customHeight="1" spans="1:3">
      <c r="A67" s="12" t="s">
        <v>381</v>
      </c>
      <c r="B67" s="12" t="s">
        <v>382</v>
      </c>
      <c r="C67" s="18"/>
    </row>
    <row r="68" ht="19.9" customHeight="1" spans="1:3">
      <c r="A68" s="12" t="s">
        <v>383</v>
      </c>
      <c r="B68" s="12" t="s">
        <v>384</v>
      </c>
      <c r="C68" s="18"/>
    </row>
    <row r="69" ht="19.9" customHeight="1" spans="1:3">
      <c r="A69" s="12" t="s">
        <v>385</v>
      </c>
      <c r="B69" s="12" t="s">
        <v>386</v>
      </c>
      <c r="C69" s="18"/>
    </row>
    <row r="70" ht="19.9" customHeight="1" spans="1:3">
      <c r="A70" s="12" t="s">
        <v>387</v>
      </c>
      <c r="B70" s="12" t="s">
        <v>388</v>
      </c>
      <c r="C70" s="18"/>
    </row>
    <row r="71" ht="19.9" customHeight="1" spans="1:3">
      <c r="A71" s="12" t="s">
        <v>389</v>
      </c>
      <c r="B71" s="12" t="s">
        <v>390</v>
      </c>
      <c r="C71" s="18"/>
    </row>
    <row r="72" ht="19.9" customHeight="1" spans="1:3">
      <c r="A72" s="12" t="s">
        <v>391</v>
      </c>
      <c r="B72" s="12" t="s">
        <v>392</v>
      </c>
      <c r="C72" s="18"/>
    </row>
    <row r="73" ht="19.9" customHeight="1" spans="1:3">
      <c r="A73" s="12" t="s">
        <v>393</v>
      </c>
      <c r="B73" s="12" t="s">
        <v>394</v>
      </c>
      <c r="C73" s="18"/>
    </row>
    <row r="74" ht="19.9" customHeight="1" spans="1:3">
      <c r="A74" s="12" t="s">
        <v>395</v>
      </c>
      <c r="B74" s="12" t="s">
        <v>396</v>
      </c>
      <c r="C74" s="18"/>
    </row>
    <row r="75" ht="19.9" customHeight="1" spans="1:3">
      <c r="A75" s="12" t="s">
        <v>397</v>
      </c>
      <c r="B75" s="12" t="s">
        <v>398</v>
      </c>
      <c r="C75" s="18"/>
    </row>
    <row r="76" ht="19.9" customHeight="1" spans="1:3">
      <c r="A76" s="12" t="s">
        <v>399</v>
      </c>
      <c r="B76" s="12" t="s">
        <v>400</v>
      </c>
      <c r="C76" s="18"/>
    </row>
    <row r="77" ht="19.9" customHeight="1" spans="1:3">
      <c r="A77" s="11" t="s">
        <v>401</v>
      </c>
      <c r="B77" s="11" t="s">
        <v>402</v>
      </c>
      <c r="C77" s="18">
        <f>C79+C80</f>
        <v>12</v>
      </c>
    </row>
    <row r="78" ht="19.9" customHeight="1" spans="1:3">
      <c r="A78" s="12" t="s">
        <v>403</v>
      </c>
      <c r="B78" s="12" t="s">
        <v>378</v>
      </c>
      <c r="C78" s="18"/>
    </row>
    <row r="79" ht="19.9" customHeight="1" spans="1:3">
      <c r="A79" s="12" t="s">
        <v>404</v>
      </c>
      <c r="B79" s="12" t="s">
        <v>380</v>
      </c>
      <c r="C79" s="18">
        <v>4</v>
      </c>
    </row>
    <row r="80" ht="19.9" customHeight="1" spans="1:3">
      <c r="A80" s="12" t="s">
        <v>405</v>
      </c>
      <c r="B80" s="12" t="s">
        <v>382</v>
      </c>
      <c r="C80" s="18">
        <v>8</v>
      </c>
    </row>
    <row r="81" ht="19.9" customHeight="1" spans="1:3">
      <c r="A81" s="12" t="s">
        <v>406</v>
      </c>
      <c r="B81" s="12" t="s">
        <v>384</v>
      </c>
      <c r="C81" s="18"/>
    </row>
    <row r="82" ht="19.9" customHeight="1" spans="1:3">
      <c r="A82" s="12" t="s">
        <v>407</v>
      </c>
      <c r="B82" s="12" t="s">
        <v>386</v>
      </c>
      <c r="C82" s="18"/>
    </row>
    <row r="83" ht="19.9" customHeight="1" spans="1:3">
      <c r="A83" s="12" t="s">
        <v>408</v>
      </c>
      <c r="B83" s="12" t="s">
        <v>388</v>
      </c>
      <c r="C83" s="18"/>
    </row>
    <row r="84" ht="19.9" customHeight="1" spans="1:3">
      <c r="A84" s="12" t="s">
        <v>409</v>
      </c>
      <c r="B84" s="12" t="s">
        <v>390</v>
      </c>
      <c r="C84" s="18"/>
    </row>
    <row r="85" ht="19.9" customHeight="1" spans="1:3">
      <c r="A85" s="12" t="s">
        <v>410</v>
      </c>
      <c r="B85" s="12" t="s">
        <v>411</v>
      </c>
      <c r="C85" s="18"/>
    </row>
    <row r="86" ht="19.9" customHeight="1" spans="1:3">
      <c r="A86" s="12" t="s">
        <v>412</v>
      </c>
      <c r="B86" s="12" t="s">
        <v>413</v>
      </c>
      <c r="C86" s="18"/>
    </row>
    <row r="87" ht="19.9" customHeight="1" spans="1:3">
      <c r="A87" s="12" t="s">
        <v>414</v>
      </c>
      <c r="B87" s="12" t="s">
        <v>415</v>
      </c>
      <c r="C87" s="18"/>
    </row>
    <row r="88" ht="19.9" customHeight="1" spans="1:3">
      <c r="A88" s="12" t="s">
        <v>416</v>
      </c>
      <c r="B88" s="12" t="s">
        <v>417</v>
      </c>
      <c r="C88" s="18"/>
    </row>
    <row r="89" ht="19.9" customHeight="1" spans="1:3">
      <c r="A89" s="12" t="s">
        <v>418</v>
      </c>
      <c r="B89" s="12" t="s">
        <v>392</v>
      </c>
      <c r="C89" s="18"/>
    </row>
    <row r="90" ht="19.9" customHeight="1" spans="1:3">
      <c r="A90" s="12" t="s">
        <v>419</v>
      </c>
      <c r="B90" s="12" t="s">
        <v>394</v>
      </c>
      <c r="C90" s="18"/>
    </row>
    <row r="91" ht="19.9" customHeight="1" spans="1:3">
      <c r="A91" s="12" t="s">
        <v>420</v>
      </c>
      <c r="B91" s="12" t="s">
        <v>396</v>
      </c>
      <c r="C91" s="18"/>
    </row>
    <row r="92" ht="19.9" customHeight="1" spans="1:3">
      <c r="A92" s="12" t="s">
        <v>421</v>
      </c>
      <c r="B92" s="12" t="s">
        <v>398</v>
      </c>
      <c r="C92" s="18"/>
    </row>
    <row r="93" ht="19.9" customHeight="1" spans="1:3">
      <c r="A93" s="12" t="s">
        <v>422</v>
      </c>
      <c r="B93" s="12" t="s">
        <v>400</v>
      </c>
      <c r="C93" s="18"/>
    </row>
    <row r="94" ht="19.9" customHeight="1" spans="1:3">
      <c r="A94" s="11" t="s">
        <v>423</v>
      </c>
      <c r="B94" s="11" t="s">
        <v>424</v>
      </c>
      <c r="C94" s="18"/>
    </row>
    <row r="95" ht="19.9" customHeight="1" spans="1:3">
      <c r="A95" s="12" t="s">
        <v>425</v>
      </c>
      <c r="B95" s="12" t="s">
        <v>426</v>
      </c>
      <c r="C95" s="18"/>
    </row>
    <row r="96" ht="19.9" customHeight="1" spans="1:3">
      <c r="A96" s="12" t="s">
        <v>427</v>
      </c>
      <c r="B96" s="12" t="s">
        <v>428</v>
      </c>
      <c r="C96" s="18"/>
    </row>
    <row r="97" ht="19.9" customHeight="1" spans="1:3">
      <c r="A97" s="11" t="s">
        <v>429</v>
      </c>
      <c r="B97" s="11" t="s">
        <v>430</v>
      </c>
      <c r="C97" s="18"/>
    </row>
    <row r="98" ht="19.9" customHeight="1" spans="1:3">
      <c r="A98" s="12" t="s">
        <v>431</v>
      </c>
      <c r="B98" s="12" t="s">
        <v>426</v>
      </c>
      <c r="C98" s="18"/>
    </row>
    <row r="99" ht="19.9" customHeight="1" spans="1:3">
      <c r="A99" s="12" t="s">
        <v>432</v>
      </c>
      <c r="B99" s="12" t="s">
        <v>433</v>
      </c>
      <c r="C99" s="18"/>
    </row>
    <row r="100" ht="19.9" customHeight="1" spans="1:3">
      <c r="A100" s="12" t="s">
        <v>434</v>
      </c>
      <c r="B100" s="12" t="s">
        <v>435</v>
      </c>
      <c r="C100" s="18"/>
    </row>
    <row r="101" ht="19.9" customHeight="1" spans="1:3">
      <c r="A101" s="12" t="s">
        <v>436</v>
      </c>
      <c r="B101" s="12" t="s">
        <v>437</v>
      </c>
      <c r="C101" s="18"/>
    </row>
    <row r="102" ht="19.9" customHeight="1" spans="1:3">
      <c r="A102" s="12" t="s">
        <v>438</v>
      </c>
      <c r="B102" s="12" t="s">
        <v>439</v>
      </c>
      <c r="C102" s="18"/>
    </row>
    <row r="103" ht="19.9" customHeight="1" spans="1:3">
      <c r="A103" s="11" t="s">
        <v>440</v>
      </c>
      <c r="B103" s="11" t="s">
        <v>441</v>
      </c>
      <c r="C103" s="18"/>
    </row>
    <row r="104" ht="19.9" customHeight="1" spans="1:3">
      <c r="A104" s="12" t="s">
        <v>442</v>
      </c>
      <c r="B104" s="12" t="s">
        <v>443</v>
      </c>
      <c r="C104" s="18"/>
    </row>
    <row r="105" ht="19.9" customHeight="1" spans="1:3">
      <c r="A105" s="12" t="s">
        <v>444</v>
      </c>
      <c r="B105" s="12" t="s">
        <v>445</v>
      </c>
      <c r="C105" s="18"/>
    </row>
    <row r="106" ht="19.9" customHeight="1" spans="1:3">
      <c r="A106" s="11" t="s">
        <v>446</v>
      </c>
      <c r="B106" s="11" t="s">
        <v>447</v>
      </c>
      <c r="C106" s="18"/>
    </row>
    <row r="107" ht="19.9" customHeight="1" spans="1:3">
      <c r="A107" s="12" t="s">
        <v>448</v>
      </c>
      <c r="B107" s="12" t="s">
        <v>449</v>
      </c>
      <c r="C107" s="18"/>
    </row>
    <row r="108" ht="19.9" customHeight="1" spans="1:3">
      <c r="A108" s="12" t="s">
        <v>450</v>
      </c>
      <c r="B108" s="12" t="s">
        <v>451</v>
      </c>
      <c r="C108" s="18"/>
    </row>
    <row r="109" ht="19.9" customHeight="1" spans="1:3">
      <c r="A109" s="12" t="s">
        <v>452</v>
      </c>
      <c r="B109" s="12" t="s">
        <v>453</v>
      </c>
      <c r="C109" s="18"/>
    </row>
    <row r="110" ht="19.9" customHeight="1" spans="1:3">
      <c r="A110" s="12" t="s">
        <v>454</v>
      </c>
      <c r="B110" s="12" t="s">
        <v>455</v>
      </c>
      <c r="C110" s="18"/>
    </row>
  </sheetData>
  <mergeCells count="2">
    <mergeCell ref="A1:C1"/>
    <mergeCell ref="A2:B2"/>
  </mergeCells>
  <printOptions horizontalCentered="1"/>
  <pageMargins left="0.700694444444445" right="0.700694444444445" top="0.357638888888889" bottom="0.357638888888889" header="0.297916666666667" footer="0.297916666666667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tabSelected="1" topLeftCell="A57" workbookViewId="0">
      <selection activeCell="B79" sqref="B79"/>
    </sheetView>
  </sheetViews>
  <sheetFormatPr defaultColWidth="9" defaultRowHeight="13.5" outlineLevelCol="2"/>
  <cols>
    <col min="1" max="1" width="28.375" customWidth="1"/>
    <col min="2" max="2" width="35.75" customWidth="1"/>
    <col min="3" max="3" width="22.625" style="1" customWidth="1"/>
  </cols>
  <sheetData>
    <row r="1" ht="25.5" spans="1:3">
      <c r="A1" s="2" t="s">
        <v>456</v>
      </c>
      <c r="B1" s="2"/>
      <c r="C1" s="3"/>
    </row>
    <row r="2" spans="1:3">
      <c r="A2" s="4" t="s">
        <v>63</v>
      </c>
      <c r="B2" s="4"/>
      <c r="C2" s="5" t="s">
        <v>2</v>
      </c>
    </row>
    <row r="3" spans="1:3">
      <c r="A3" s="6" t="s">
        <v>457</v>
      </c>
      <c r="B3" s="6" t="s">
        <v>458</v>
      </c>
      <c r="C3" s="7" t="s">
        <v>459</v>
      </c>
    </row>
    <row r="4" spans="1:3">
      <c r="A4" s="6"/>
      <c r="B4" s="6"/>
      <c r="C4" s="7"/>
    </row>
    <row r="5" ht="19.9" customHeight="1" spans="1:3">
      <c r="A5" s="8"/>
      <c r="B5" s="9" t="s">
        <v>260</v>
      </c>
      <c r="C5" s="10">
        <f>C6+C11+C30+C51</f>
        <v>1183.25</v>
      </c>
    </row>
    <row r="6" ht="19.9" customHeight="1" spans="1:3">
      <c r="A6" s="11" t="s">
        <v>460</v>
      </c>
      <c r="B6" s="11" t="s">
        <v>461</v>
      </c>
      <c r="C6" s="10">
        <f>C7+C8+C9+C10</f>
        <v>815.24</v>
      </c>
    </row>
    <row r="7" ht="19.9" customHeight="1" spans="1:3">
      <c r="A7" s="12" t="s">
        <v>462</v>
      </c>
      <c r="B7" s="12" t="s">
        <v>463</v>
      </c>
      <c r="C7" s="10">
        <v>624.81</v>
      </c>
    </row>
    <row r="8" ht="19.9" customHeight="1" spans="1:3">
      <c r="A8" s="12" t="s">
        <v>464</v>
      </c>
      <c r="B8" s="12" t="s">
        <v>465</v>
      </c>
      <c r="C8" s="10">
        <v>116.82</v>
      </c>
    </row>
    <row r="9" ht="19.9" customHeight="1" spans="1:3">
      <c r="A9" s="12" t="s">
        <v>466</v>
      </c>
      <c r="B9" s="12" t="s">
        <v>283</v>
      </c>
      <c r="C9" s="10">
        <v>43.4</v>
      </c>
    </row>
    <row r="10" ht="19.9" customHeight="1" spans="1:3">
      <c r="A10" s="12" t="s">
        <v>467</v>
      </c>
      <c r="B10" s="12" t="s">
        <v>287</v>
      </c>
      <c r="C10" s="10">
        <v>30.21</v>
      </c>
    </row>
    <row r="11" ht="19.9" customHeight="1" spans="1:3">
      <c r="A11" s="11" t="s">
        <v>468</v>
      </c>
      <c r="B11" s="11" t="s">
        <v>469</v>
      </c>
      <c r="C11" s="10">
        <f>C12+C13+C14+C16+C17+C19+C21</f>
        <v>315.3</v>
      </c>
    </row>
    <row r="12" ht="19.9" customHeight="1" spans="1:3">
      <c r="A12" s="12" t="s">
        <v>470</v>
      </c>
      <c r="B12" s="12" t="s">
        <v>471</v>
      </c>
      <c r="C12" s="10">
        <v>97.65</v>
      </c>
    </row>
    <row r="13" ht="19.9" customHeight="1" spans="1:3">
      <c r="A13" s="12" t="s">
        <v>472</v>
      </c>
      <c r="B13" s="12" t="s">
        <v>316</v>
      </c>
      <c r="C13" s="10">
        <v>13</v>
      </c>
    </row>
    <row r="14" ht="19.9" customHeight="1" spans="1:3">
      <c r="A14" s="12" t="s">
        <v>473</v>
      </c>
      <c r="B14" s="12" t="s">
        <v>318</v>
      </c>
      <c r="C14" s="10">
        <v>9</v>
      </c>
    </row>
    <row r="15" ht="19.9" customHeight="1" spans="1:3">
      <c r="A15" s="12" t="s">
        <v>474</v>
      </c>
      <c r="B15" s="12" t="s">
        <v>475</v>
      </c>
      <c r="C15" s="10"/>
    </row>
    <row r="16" ht="19.9" customHeight="1" spans="1:3">
      <c r="A16" s="12" t="s">
        <v>476</v>
      </c>
      <c r="B16" s="12" t="s">
        <v>330</v>
      </c>
      <c r="C16" s="10">
        <v>91</v>
      </c>
    </row>
    <row r="17" ht="19.9" customHeight="1" spans="1:3">
      <c r="A17" s="12" t="s">
        <v>477</v>
      </c>
      <c r="B17" s="12" t="s">
        <v>320</v>
      </c>
      <c r="C17" s="10">
        <v>24</v>
      </c>
    </row>
    <row r="18" ht="19.9" customHeight="1" spans="1:3">
      <c r="A18" s="12" t="s">
        <v>478</v>
      </c>
      <c r="B18" s="12" t="s">
        <v>479</v>
      </c>
      <c r="C18" s="10"/>
    </row>
    <row r="19" ht="19.9" customHeight="1" spans="1:3">
      <c r="A19" s="12" t="s">
        <v>480</v>
      </c>
      <c r="B19" s="12" t="s">
        <v>336</v>
      </c>
      <c r="C19" s="10">
        <v>15</v>
      </c>
    </row>
    <row r="20" ht="19.9" customHeight="1" spans="1:3">
      <c r="A20" s="12" t="s">
        <v>481</v>
      </c>
      <c r="B20" s="12" t="s">
        <v>312</v>
      </c>
      <c r="C20" s="10"/>
    </row>
    <row r="21" ht="19.9" customHeight="1" spans="1:3">
      <c r="A21" s="12" t="s">
        <v>482</v>
      </c>
      <c r="B21" s="12" t="s">
        <v>342</v>
      </c>
      <c r="C21" s="10">
        <v>65.65</v>
      </c>
    </row>
    <row r="22" ht="19.9" customHeight="1" spans="1:3">
      <c r="A22" s="11" t="s">
        <v>483</v>
      </c>
      <c r="B22" s="11" t="s">
        <v>484</v>
      </c>
      <c r="C22" s="10"/>
    </row>
    <row r="23" ht="19.9" customHeight="1" spans="1:3">
      <c r="A23" s="12" t="s">
        <v>485</v>
      </c>
      <c r="B23" s="12" t="s">
        <v>378</v>
      </c>
      <c r="C23" s="10"/>
    </row>
    <row r="24" ht="19.9" customHeight="1" spans="1:3">
      <c r="A24" s="12" t="s">
        <v>486</v>
      </c>
      <c r="B24" s="12" t="s">
        <v>384</v>
      </c>
      <c r="C24" s="10"/>
    </row>
    <row r="25" ht="19.9" customHeight="1" spans="1:3">
      <c r="A25" s="12" t="s">
        <v>487</v>
      </c>
      <c r="B25" s="12" t="s">
        <v>392</v>
      </c>
      <c r="C25" s="10"/>
    </row>
    <row r="26" ht="19.9" customHeight="1" spans="1:3">
      <c r="A26" s="12" t="s">
        <v>488</v>
      </c>
      <c r="B26" s="12" t="s">
        <v>489</v>
      </c>
      <c r="C26" s="10"/>
    </row>
    <row r="27" ht="19.9" customHeight="1" spans="1:3">
      <c r="A27" s="12" t="s">
        <v>490</v>
      </c>
      <c r="B27" s="12" t="s">
        <v>491</v>
      </c>
      <c r="C27" s="10"/>
    </row>
    <row r="28" ht="19.9" customHeight="1" spans="1:3">
      <c r="A28" s="12" t="s">
        <v>492</v>
      </c>
      <c r="B28" s="12" t="s">
        <v>386</v>
      </c>
      <c r="C28" s="10"/>
    </row>
    <row r="29" ht="19.9" customHeight="1" spans="1:3">
      <c r="A29" s="12" t="s">
        <v>493</v>
      </c>
      <c r="B29" s="12" t="s">
        <v>494</v>
      </c>
      <c r="C29" s="10"/>
    </row>
    <row r="30" ht="19.9" customHeight="1" spans="1:3">
      <c r="A30" s="11" t="s">
        <v>495</v>
      </c>
      <c r="B30" s="11" t="s">
        <v>496</v>
      </c>
      <c r="C30" s="10">
        <v>12</v>
      </c>
    </row>
    <row r="31" ht="19.9" customHeight="1" spans="1:3">
      <c r="A31" s="12" t="s">
        <v>497</v>
      </c>
      <c r="B31" s="12" t="s">
        <v>378</v>
      </c>
      <c r="C31" s="10"/>
    </row>
    <row r="32" ht="19.9" customHeight="1" spans="1:3">
      <c r="A32" s="12" t="s">
        <v>498</v>
      </c>
      <c r="B32" s="12" t="s">
        <v>384</v>
      </c>
      <c r="C32" s="10"/>
    </row>
    <row r="33" ht="19.9" customHeight="1" spans="1:3">
      <c r="A33" s="12" t="s">
        <v>499</v>
      </c>
      <c r="B33" s="12" t="s">
        <v>392</v>
      </c>
      <c r="C33" s="10"/>
    </row>
    <row r="34" ht="19.9" customHeight="1" spans="1:3">
      <c r="A34" s="12" t="s">
        <v>500</v>
      </c>
      <c r="B34" s="12" t="s">
        <v>491</v>
      </c>
      <c r="C34" s="10">
        <v>12</v>
      </c>
    </row>
    <row r="35" ht="19.9" customHeight="1" spans="1:3">
      <c r="A35" s="12" t="s">
        <v>501</v>
      </c>
      <c r="B35" s="12" t="s">
        <v>386</v>
      </c>
      <c r="C35" s="10"/>
    </row>
    <row r="36" ht="19.9" customHeight="1" spans="1:3">
      <c r="A36" s="12" t="s">
        <v>502</v>
      </c>
      <c r="B36" s="12" t="s">
        <v>494</v>
      </c>
      <c r="C36" s="10"/>
    </row>
    <row r="37" ht="19.9" customHeight="1" spans="1:3">
      <c r="A37" s="11" t="s">
        <v>503</v>
      </c>
      <c r="B37" s="11" t="s">
        <v>504</v>
      </c>
      <c r="C37" s="10"/>
    </row>
    <row r="38" ht="19.9" customHeight="1" spans="1:3">
      <c r="A38" s="12" t="s">
        <v>505</v>
      </c>
      <c r="B38" s="12" t="s">
        <v>506</v>
      </c>
      <c r="C38" s="10"/>
    </row>
    <row r="39" ht="19.9" customHeight="1" spans="1:3">
      <c r="A39" s="12" t="s">
        <v>507</v>
      </c>
      <c r="B39" s="12" t="s">
        <v>508</v>
      </c>
      <c r="C39" s="10"/>
    </row>
    <row r="40" ht="19.9" customHeight="1" spans="1:3">
      <c r="A40" s="12" t="s">
        <v>509</v>
      </c>
      <c r="B40" s="12" t="s">
        <v>510</v>
      </c>
      <c r="C40" s="10"/>
    </row>
    <row r="41" ht="19.9" customHeight="1" spans="1:3">
      <c r="A41" s="11" t="s">
        <v>511</v>
      </c>
      <c r="B41" s="11" t="s">
        <v>512</v>
      </c>
      <c r="C41" s="10"/>
    </row>
    <row r="42" ht="19.9" customHeight="1" spans="1:3">
      <c r="A42" s="12" t="s">
        <v>513</v>
      </c>
      <c r="B42" s="12" t="s">
        <v>514</v>
      </c>
      <c r="C42" s="10"/>
    </row>
    <row r="43" ht="19.9" customHeight="1" spans="1:3">
      <c r="A43" s="12" t="s">
        <v>515</v>
      </c>
      <c r="B43" s="12" t="s">
        <v>516</v>
      </c>
      <c r="C43" s="10"/>
    </row>
    <row r="44" ht="19.9" customHeight="1" spans="1:3">
      <c r="A44" s="11" t="s">
        <v>517</v>
      </c>
      <c r="B44" s="11" t="s">
        <v>430</v>
      </c>
      <c r="C44" s="10"/>
    </row>
    <row r="45" ht="19.9" customHeight="1" spans="1:3">
      <c r="A45" s="12" t="s">
        <v>518</v>
      </c>
      <c r="B45" s="12" t="s">
        <v>519</v>
      </c>
      <c r="C45" s="10"/>
    </row>
    <row r="46" ht="19.9" customHeight="1" spans="1:3">
      <c r="A46" s="12" t="s">
        <v>520</v>
      </c>
      <c r="B46" s="12" t="s">
        <v>437</v>
      </c>
      <c r="C46" s="10"/>
    </row>
    <row r="47" ht="19.9" customHeight="1" spans="1:3">
      <c r="A47" s="12" t="s">
        <v>521</v>
      </c>
      <c r="B47" s="12" t="s">
        <v>428</v>
      </c>
      <c r="C47" s="10"/>
    </row>
    <row r="48" ht="19.9" customHeight="1" spans="1:3">
      <c r="A48" s="11" t="s">
        <v>522</v>
      </c>
      <c r="B48" s="11" t="s">
        <v>523</v>
      </c>
      <c r="C48" s="10"/>
    </row>
    <row r="49" ht="19.9" customHeight="1" spans="1:3">
      <c r="A49" s="12" t="s">
        <v>524</v>
      </c>
      <c r="B49" s="12" t="s">
        <v>525</v>
      </c>
      <c r="C49" s="10"/>
    </row>
    <row r="50" ht="19.9" customHeight="1" spans="1:3">
      <c r="A50" s="12" t="s">
        <v>526</v>
      </c>
      <c r="B50" s="12" t="s">
        <v>527</v>
      </c>
      <c r="C50" s="10"/>
    </row>
    <row r="51" ht="19.9" customHeight="1" spans="1:3">
      <c r="A51" s="11" t="s">
        <v>528</v>
      </c>
      <c r="B51" s="11" t="s">
        <v>151</v>
      </c>
      <c r="C51" s="10">
        <f>C55+C56</f>
        <v>40.71</v>
      </c>
    </row>
    <row r="52" ht="19.9" customHeight="1" spans="1:3">
      <c r="A52" s="12" t="s">
        <v>529</v>
      </c>
      <c r="B52" s="12" t="s">
        <v>530</v>
      </c>
      <c r="C52" s="10"/>
    </row>
    <row r="53" ht="19.9" customHeight="1" spans="1:3">
      <c r="A53" s="12" t="s">
        <v>531</v>
      </c>
      <c r="B53" s="12" t="s">
        <v>358</v>
      </c>
      <c r="C53" s="10"/>
    </row>
    <row r="54" ht="19.9" customHeight="1" spans="1:3">
      <c r="A54" s="12" t="s">
        <v>532</v>
      </c>
      <c r="B54" s="12" t="s">
        <v>533</v>
      </c>
      <c r="C54" s="10"/>
    </row>
    <row r="55" ht="19.9" customHeight="1" spans="1:3">
      <c r="A55" s="12" t="s">
        <v>534</v>
      </c>
      <c r="B55" s="12" t="s">
        <v>535</v>
      </c>
      <c r="C55" s="10">
        <v>16.19</v>
      </c>
    </row>
    <row r="56" ht="19.9" customHeight="1" spans="1:3">
      <c r="A56" s="12" t="s">
        <v>536</v>
      </c>
      <c r="B56" s="12" t="s">
        <v>364</v>
      </c>
      <c r="C56" s="10">
        <v>24.52</v>
      </c>
    </row>
    <row r="57" ht="19.9" customHeight="1" spans="1:3">
      <c r="A57" s="11" t="s">
        <v>537</v>
      </c>
      <c r="B57" s="11" t="s">
        <v>441</v>
      </c>
      <c r="C57" s="10"/>
    </row>
    <row r="58" ht="19.9" customHeight="1" spans="1:3">
      <c r="A58" s="12" t="s">
        <v>538</v>
      </c>
      <c r="B58" s="12" t="s">
        <v>539</v>
      </c>
      <c r="C58" s="10"/>
    </row>
    <row r="59" ht="19.9" customHeight="1" spans="1:3">
      <c r="A59" s="12" t="s">
        <v>540</v>
      </c>
      <c r="B59" s="12" t="s">
        <v>445</v>
      </c>
      <c r="C59" s="10"/>
    </row>
    <row r="60" ht="19.9" customHeight="1" spans="1:3">
      <c r="A60" s="11" t="s">
        <v>541</v>
      </c>
      <c r="B60" s="11" t="s">
        <v>366</v>
      </c>
      <c r="C60" s="10"/>
    </row>
    <row r="61" ht="19.9" customHeight="1" spans="1:3">
      <c r="A61" s="12" t="s">
        <v>542</v>
      </c>
      <c r="B61" s="12" t="s">
        <v>543</v>
      </c>
      <c r="C61" s="10"/>
    </row>
    <row r="62" ht="19.9" customHeight="1" spans="1:3">
      <c r="A62" s="12" t="s">
        <v>544</v>
      </c>
      <c r="B62" s="12" t="s">
        <v>370</v>
      </c>
      <c r="C62" s="10"/>
    </row>
    <row r="63" ht="19.9" customHeight="1" spans="1:3">
      <c r="A63" s="12" t="s">
        <v>545</v>
      </c>
      <c r="B63" s="12" t="s">
        <v>372</v>
      </c>
      <c r="C63" s="10"/>
    </row>
    <row r="64" ht="19.9" customHeight="1" spans="1:3">
      <c r="A64" s="12" t="s">
        <v>546</v>
      </c>
      <c r="B64" s="12" t="s">
        <v>374</v>
      </c>
      <c r="C64" s="10"/>
    </row>
    <row r="65" ht="19.9" customHeight="1" spans="1:3">
      <c r="A65" s="11" t="s">
        <v>547</v>
      </c>
      <c r="B65" s="11" t="s">
        <v>548</v>
      </c>
      <c r="C65" s="10"/>
    </row>
    <row r="66" ht="19.9" customHeight="1" spans="1:3">
      <c r="A66" s="12" t="s">
        <v>549</v>
      </c>
      <c r="B66" s="12" t="s">
        <v>550</v>
      </c>
      <c r="C66" s="10"/>
    </row>
    <row r="67" ht="19.9" customHeight="1" spans="1:3">
      <c r="A67" s="12" t="s">
        <v>551</v>
      </c>
      <c r="B67" s="12" t="s">
        <v>552</v>
      </c>
      <c r="C67" s="10"/>
    </row>
    <row r="68" ht="19.9" customHeight="1" spans="1:3">
      <c r="A68" s="11" t="s">
        <v>553</v>
      </c>
      <c r="B68" s="11" t="s">
        <v>554</v>
      </c>
      <c r="C68" s="10"/>
    </row>
    <row r="69" ht="19.9" customHeight="1" spans="1:3">
      <c r="A69" s="12" t="s">
        <v>555</v>
      </c>
      <c r="B69" s="12" t="s">
        <v>556</v>
      </c>
      <c r="C69" s="10"/>
    </row>
    <row r="70" ht="19.9" customHeight="1" spans="1:3">
      <c r="A70" s="12" t="s">
        <v>557</v>
      </c>
      <c r="B70" s="12" t="s">
        <v>558</v>
      </c>
      <c r="C70" s="10"/>
    </row>
    <row r="71" ht="19.9" customHeight="1" spans="1:3">
      <c r="A71" s="12" t="s">
        <v>559</v>
      </c>
      <c r="B71" s="12" t="s">
        <v>560</v>
      </c>
      <c r="C71" s="10"/>
    </row>
    <row r="72" ht="19.9" customHeight="1" spans="1:3">
      <c r="A72" s="12" t="s">
        <v>561</v>
      </c>
      <c r="B72" s="12" t="s">
        <v>562</v>
      </c>
      <c r="C72" s="10"/>
    </row>
    <row r="73" ht="19.9" customHeight="1" spans="1:3">
      <c r="A73" s="11" t="s">
        <v>563</v>
      </c>
      <c r="B73" s="11" t="s">
        <v>564</v>
      </c>
      <c r="C73" s="10"/>
    </row>
    <row r="74" ht="19.9" customHeight="1" spans="1:3">
      <c r="A74" s="12" t="s">
        <v>565</v>
      </c>
      <c r="B74" s="12" t="s">
        <v>566</v>
      </c>
      <c r="C74" s="10"/>
    </row>
    <row r="75" ht="19.9" customHeight="1" spans="1:3">
      <c r="A75" s="12" t="s">
        <v>567</v>
      </c>
      <c r="B75" s="12" t="s">
        <v>568</v>
      </c>
      <c r="C75" s="10"/>
    </row>
    <row r="76" ht="19.9" customHeight="1" spans="1:3">
      <c r="A76" s="11" t="s">
        <v>569</v>
      </c>
      <c r="B76" s="11" t="s">
        <v>447</v>
      </c>
      <c r="C76" s="10"/>
    </row>
    <row r="77" ht="19.9" customHeight="1" spans="1:3">
      <c r="A77" s="12" t="s">
        <v>570</v>
      </c>
      <c r="B77" s="12" t="s">
        <v>449</v>
      </c>
      <c r="C77" s="10"/>
    </row>
    <row r="78" ht="19.9" customHeight="1" spans="1:3">
      <c r="A78" s="12" t="s">
        <v>571</v>
      </c>
      <c r="B78" s="12" t="s">
        <v>572</v>
      </c>
      <c r="C78" s="10"/>
    </row>
    <row r="79" ht="25.15" customHeight="1" spans="1:3">
      <c r="A79" s="12" t="s">
        <v>573</v>
      </c>
      <c r="B79" s="12" t="s">
        <v>453</v>
      </c>
      <c r="C79" s="10"/>
    </row>
    <row r="80" ht="19.9" customHeight="1" spans="1:3">
      <c r="A80" s="12" t="s">
        <v>574</v>
      </c>
      <c r="B80" s="12" t="s">
        <v>455</v>
      </c>
      <c r="C80" s="10"/>
    </row>
  </sheetData>
  <mergeCells count="5">
    <mergeCell ref="A1:C1"/>
    <mergeCell ref="A2:B2"/>
    <mergeCell ref="A3:A4"/>
    <mergeCell ref="B3:B4"/>
    <mergeCell ref="C3:C4"/>
  </mergeCells>
  <printOptions horizontalCentered="1"/>
  <pageMargins left="0.30625" right="0.30625" top="0.554166666666667" bottom="0.35763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selection activeCell="A2" sqref="A2:B2"/>
    </sheetView>
  </sheetViews>
  <sheetFormatPr defaultColWidth="9" defaultRowHeight="13.5"/>
  <cols>
    <col min="1" max="1" width="4.375" customWidth="1"/>
    <col min="2" max="2" width="23.125" customWidth="1"/>
    <col min="3" max="3" width="3.875" customWidth="1"/>
    <col min="4" max="4" width="8.625" customWidth="1"/>
    <col min="5" max="5" width="10.375" customWidth="1"/>
    <col min="6" max="6" width="7" customWidth="1"/>
    <col min="7" max="7" width="4.375" customWidth="1"/>
    <col min="8" max="8" width="4.5" customWidth="1"/>
    <col min="9" max="9" width="5.75" customWidth="1"/>
    <col min="10" max="10" width="8.375" customWidth="1"/>
    <col min="11" max="11" width="4.375" customWidth="1"/>
    <col min="12" max="12" width="8.375" customWidth="1"/>
    <col min="13" max="13" width="7.125" customWidth="1"/>
    <col min="14" max="14" width="5.25" customWidth="1"/>
    <col min="15" max="15" width="7" customWidth="1"/>
    <col min="16" max="16" width="5.5" customWidth="1"/>
    <col min="17" max="18" width="4.25" customWidth="1"/>
    <col min="19" max="19" width="2" customWidth="1"/>
  </cols>
  <sheetData>
    <row r="1" ht="34.15" customHeight="1" spans="1:19">
      <c r="A1" s="114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58"/>
    </row>
    <row r="2" ht="30.6" customHeight="1" spans="1:19">
      <c r="A2" s="115"/>
      <c r="B2" s="115"/>
      <c r="C2" s="9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8" t="s">
        <v>43</v>
      </c>
      <c r="R2" s="118"/>
      <c r="S2" s="58"/>
    </row>
    <row r="3" ht="24" customHeight="1" spans="1:19">
      <c r="A3" s="8" t="s">
        <v>44</v>
      </c>
      <c r="B3" s="8" t="s">
        <v>45</v>
      </c>
      <c r="C3" s="8" t="s">
        <v>46</v>
      </c>
      <c r="D3" s="8" t="s">
        <v>47</v>
      </c>
      <c r="E3" s="8" t="s">
        <v>48</v>
      </c>
      <c r="F3" s="8" t="s">
        <v>49</v>
      </c>
      <c r="G3" s="8"/>
      <c r="H3" s="8"/>
      <c r="I3" s="8"/>
      <c r="J3" s="8"/>
      <c r="K3" s="8"/>
      <c r="L3" s="8" t="s">
        <v>50</v>
      </c>
      <c r="M3" s="8"/>
      <c r="N3" s="8"/>
      <c r="O3" s="8" t="s">
        <v>51</v>
      </c>
      <c r="P3" s="8" t="s">
        <v>52</v>
      </c>
      <c r="Q3" s="8" t="s">
        <v>53</v>
      </c>
      <c r="R3" s="8" t="s">
        <v>54</v>
      </c>
      <c r="S3" s="22"/>
    </row>
    <row r="4" ht="39.75" customHeight="1" spans="1:19">
      <c r="A4" s="8"/>
      <c r="B4" s="8"/>
      <c r="C4" s="8"/>
      <c r="D4" s="8"/>
      <c r="E4" s="8"/>
      <c r="F4" s="8" t="s">
        <v>55</v>
      </c>
      <c r="G4" s="8" t="s">
        <v>56</v>
      </c>
      <c r="H4" s="8" t="s">
        <v>57</v>
      </c>
      <c r="I4" s="8" t="s">
        <v>58</v>
      </c>
      <c r="J4" s="8" t="s">
        <v>59</v>
      </c>
      <c r="K4" s="8" t="s">
        <v>53</v>
      </c>
      <c r="L4" s="8" t="s">
        <v>55</v>
      </c>
      <c r="M4" s="8" t="s">
        <v>60</v>
      </c>
      <c r="N4" s="8" t="s">
        <v>53</v>
      </c>
      <c r="O4" s="8"/>
      <c r="P4" s="8"/>
      <c r="Q4" s="8"/>
      <c r="R4" s="8"/>
      <c r="S4" s="22"/>
    </row>
    <row r="5" ht="25.15" customHeight="1" spans="1:19">
      <c r="A5" s="116">
        <v>604</v>
      </c>
      <c r="B5" s="65" t="s">
        <v>61</v>
      </c>
      <c r="C5" s="61"/>
      <c r="D5" s="65">
        <v>1183.25</v>
      </c>
      <c r="E5" s="65">
        <v>1183.25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22"/>
    </row>
    <row r="6" ht="25.15" customHeight="1" spans="1:19">
      <c r="A6" s="62"/>
      <c r="B6" s="62"/>
      <c r="C6" s="61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22"/>
    </row>
    <row r="7" ht="25.15" customHeight="1" spans="1:19">
      <c r="A7" s="62"/>
      <c r="B7" s="62"/>
      <c r="C7" s="61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22"/>
    </row>
    <row r="8" ht="25.15" customHeight="1" spans="1:19">
      <c r="A8" s="62"/>
      <c r="B8" s="62"/>
      <c r="C8" s="61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22"/>
    </row>
    <row r="9" ht="25.15" customHeight="1" spans="1:19">
      <c r="A9" s="62"/>
      <c r="B9" s="6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22"/>
    </row>
    <row r="10" ht="11.25" customHeight="1" spans="1:19">
      <c r="A10" s="22"/>
      <c r="B10" s="22"/>
      <c r="C10" s="11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58"/>
    </row>
  </sheetData>
  <mergeCells count="14">
    <mergeCell ref="A1:R1"/>
    <mergeCell ref="A2:B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workbookViewId="0">
      <selection activeCell="A3" sqref="A3:F3"/>
    </sheetView>
  </sheetViews>
  <sheetFormatPr defaultColWidth="9" defaultRowHeight="13.5"/>
  <cols>
    <col min="1" max="1" width="4.625" customWidth="1"/>
    <col min="2" max="2" width="7" customWidth="1"/>
    <col min="3" max="3" width="3.125" customWidth="1"/>
    <col min="4" max="4" width="2.875" customWidth="1"/>
    <col min="5" max="5" width="2.625" customWidth="1"/>
    <col min="6" max="6" width="13.375" customWidth="1"/>
    <col min="7" max="7" width="9" hidden="1" customWidth="1"/>
    <col min="8" max="13" width="7.625" customWidth="1"/>
    <col min="14" max="14" width="6.875" customWidth="1"/>
    <col min="15" max="15" width="5.75" customWidth="1"/>
    <col min="16" max="16" width="6.75" customWidth="1"/>
    <col min="17" max="21" width="5.75" customWidth="1"/>
    <col min="22" max="22" width="4.5" customWidth="1"/>
    <col min="23" max="23" width="9" hidden="1" customWidth="1"/>
    <col min="24" max="24" width="2" customWidth="1"/>
  </cols>
  <sheetData>
    <row r="1" ht="18.75" customHeight="1" spans="1:24">
      <c r="A1" s="100"/>
      <c r="B1" s="100"/>
      <c r="C1" s="100"/>
      <c r="D1" s="100"/>
      <c r="E1" s="100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13"/>
      <c r="U1" s="113"/>
      <c r="V1" s="113"/>
      <c r="W1" s="101"/>
      <c r="X1" s="101"/>
    </row>
    <row r="2" ht="25.9" customHeight="1" spans="1:24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01"/>
      <c r="X2" s="101"/>
    </row>
    <row r="3" ht="21.6" customHeight="1" spans="1:24">
      <c r="A3" s="103" t="s">
        <v>63</v>
      </c>
      <c r="B3" s="103"/>
      <c r="C3" s="103"/>
      <c r="D3" s="103"/>
      <c r="E3" s="103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67" t="s">
        <v>43</v>
      </c>
      <c r="T3" s="67"/>
      <c r="U3" s="67"/>
      <c r="V3" s="67"/>
      <c r="W3" s="101"/>
      <c r="X3" s="101"/>
    </row>
    <row r="4" ht="20.25" customHeight="1" spans="1:24">
      <c r="A4" s="68" t="s">
        <v>44</v>
      </c>
      <c r="B4" s="68" t="s">
        <v>64</v>
      </c>
      <c r="C4" s="68" t="s">
        <v>64</v>
      </c>
      <c r="D4" s="68"/>
      <c r="E4" s="68"/>
      <c r="F4" s="68" t="s">
        <v>65</v>
      </c>
      <c r="G4" s="68" t="s">
        <v>66</v>
      </c>
      <c r="H4" s="68" t="s">
        <v>67</v>
      </c>
      <c r="I4" s="68" t="s">
        <v>68</v>
      </c>
      <c r="J4" s="68"/>
      <c r="K4" s="68"/>
      <c r="L4" s="68"/>
      <c r="M4" s="68" t="s">
        <v>69</v>
      </c>
      <c r="N4" s="68"/>
      <c r="O4" s="68"/>
      <c r="P4" s="68"/>
      <c r="Q4" s="68"/>
      <c r="R4" s="68"/>
      <c r="S4" s="68"/>
      <c r="T4" s="68" t="s">
        <v>70</v>
      </c>
      <c r="U4" s="68" t="s">
        <v>71</v>
      </c>
      <c r="V4" s="68" t="s">
        <v>72</v>
      </c>
      <c r="W4" s="111"/>
      <c r="X4" s="101"/>
    </row>
    <row r="5" ht="36.75" customHeight="1" spans="1:24">
      <c r="A5" s="104"/>
      <c r="B5" s="104"/>
      <c r="C5" s="104" t="s">
        <v>73</v>
      </c>
      <c r="D5" s="104" t="s">
        <v>74</v>
      </c>
      <c r="E5" s="104" t="s">
        <v>75</v>
      </c>
      <c r="F5" s="104"/>
      <c r="G5" s="104"/>
      <c r="H5" s="104"/>
      <c r="I5" s="104" t="s">
        <v>76</v>
      </c>
      <c r="J5" s="104" t="s">
        <v>77</v>
      </c>
      <c r="K5" s="104" t="s">
        <v>78</v>
      </c>
      <c r="L5" s="104" t="s">
        <v>79</v>
      </c>
      <c r="M5" s="104" t="s">
        <v>76</v>
      </c>
      <c r="N5" s="104" t="s">
        <v>80</v>
      </c>
      <c r="O5" s="104" t="s">
        <v>81</v>
      </c>
      <c r="P5" s="104" t="s">
        <v>82</v>
      </c>
      <c r="Q5" s="104" t="s">
        <v>83</v>
      </c>
      <c r="R5" s="104" t="s">
        <v>84</v>
      </c>
      <c r="S5" s="104" t="s">
        <v>85</v>
      </c>
      <c r="T5" s="104"/>
      <c r="U5" s="104"/>
      <c r="V5" s="104"/>
      <c r="W5" s="111"/>
      <c r="X5" s="101"/>
    </row>
    <row r="6" ht="20.25" customHeight="1" spans="1:24">
      <c r="A6" s="105" t="s">
        <v>86</v>
      </c>
      <c r="B6" s="106"/>
      <c r="C6" s="105" t="s">
        <v>87</v>
      </c>
      <c r="D6" s="105" t="s">
        <v>87</v>
      </c>
      <c r="E6" s="105" t="s">
        <v>87</v>
      </c>
      <c r="F6" s="106" t="s">
        <v>88</v>
      </c>
      <c r="G6" s="10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11"/>
      <c r="X6" s="101"/>
    </row>
    <row r="7" ht="20.25" customHeight="1" spans="1:24">
      <c r="A7" s="105" t="s">
        <v>89</v>
      </c>
      <c r="B7" s="106"/>
      <c r="C7" s="105"/>
      <c r="D7" s="105"/>
      <c r="E7" s="105"/>
      <c r="F7" s="106"/>
      <c r="G7" s="106"/>
      <c r="H7" s="107">
        <v>180.82</v>
      </c>
      <c r="I7" s="107">
        <v>0</v>
      </c>
      <c r="J7" s="107">
        <v>0</v>
      </c>
      <c r="K7" s="107">
        <v>0</v>
      </c>
      <c r="L7" s="107">
        <v>0</v>
      </c>
      <c r="M7" s="107">
        <v>180.82</v>
      </c>
      <c r="N7" s="107">
        <v>20.52</v>
      </c>
      <c r="O7" s="107">
        <v>0</v>
      </c>
      <c r="P7" s="107">
        <v>140.3</v>
      </c>
      <c r="Q7" s="107">
        <v>0</v>
      </c>
      <c r="R7" s="107">
        <v>0</v>
      </c>
      <c r="S7" s="107">
        <v>20</v>
      </c>
      <c r="T7" s="107"/>
      <c r="U7" s="107"/>
      <c r="V7" s="107"/>
      <c r="W7" s="111"/>
      <c r="X7" s="101"/>
    </row>
    <row r="8" ht="20.25" customHeight="1" spans="1:24">
      <c r="A8" s="105"/>
      <c r="B8" s="106" t="s">
        <v>76</v>
      </c>
      <c r="C8" s="105"/>
      <c r="D8" s="105"/>
      <c r="E8" s="105"/>
      <c r="F8" s="106"/>
      <c r="G8" s="106"/>
      <c r="H8" s="107">
        <v>180.82</v>
      </c>
      <c r="I8" s="107">
        <v>0</v>
      </c>
      <c r="J8" s="107">
        <v>0</v>
      </c>
      <c r="K8" s="107">
        <v>0</v>
      </c>
      <c r="L8" s="107">
        <v>0</v>
      </c>
      <c r="M8" s="107">
        <v>180.82</v>
      </c>
      <c r="N8" s="107">
        <v>20.52</v>
      </c>
      <c r="O8" s="107">
        <v>0</v>
      </c>
      <c r="P8" s="107">
        <v>140.3</v>
      </c>
      <c r="Q8" s="107">
        <v>0</v>
      </c>
      <c r="R8" s="107">
        <v>0</v>
      </c>
      <c r="S8" s="107">
        <v>20</v>
      </c>
      <c r="T8" s="107"/>
      <c r="U8" s="107"/>
      <c r="V8" s="107"/>
      <c r="W8" s="111"/>
      <c r="X8" s="101"/>
    </row>
    <row r="9" ht="20.25" customHeight="1" spans="1:24">
      <c r="A9" s="108">
        <v>604</v>
      </c>
      <c r="B9" s="106" t="s">
        <v>76</v>
      </c>
      <c r="C9" s="105"/>
      <c r="D9" s="105"/>
      <c r="E9" s="105"/>
      <c r="F9" s="106"/>
      <c r="G9" s="106"/>
      <c r="H9" s="107">
        <v>180.82</v>
      </c>
      <c r="I9" s="107">
        <v>0</v>
      </c>
      <c r="J9" s="107">
        <v>0</v>
      </c>
      <c r="K9" s="107">
        <v>0</v>
      </c>
      <c r="L9" s="107">
        <v>0</v>
      </c>
      <c r="M9" s="107">
        <v>180.82</v>
      </c>
      <c r="N9" s="107">
        <v>20.52</v>
      </c>
      <c r="O9" s="107">
        <v>0</v>
      </c>
      <c r="P9" s="107">
        <v>140.3</v>
      </c>
      <c r="Q9" s="107">
        <v>0</v>
      </c>
      <c r="R9" s="107">
        <v>0</v>
      </c>
      <c r="S9" s="107">
        <v>20</v>
      </c>
      <c r="T9" s="107"/>
      <c r="U9" s="107"/>
      <c r="V9" s="107"/>
      <c r="W9" s="111"/>
      <c r="X9" s="101"/>
    </row>
    <row r="10" ht="20.25" customHeight="1" spans="1:24">
      <c r="A10" s="108">
        <v>604</v>
      </c>
      <c r="B10" s="109">
        <v>224</v>
      </c>
      <c r="C10" s="108">
        <v>224</v>
      </c>
      <c r="D10" s="108"/>
      <c r="E10" s="108"/>
      <c r="F10" s="106" t="s">
        <v>90</v>
      </c>
      <c r="G10" s="106"/>
      <c r="H10" s="107">
        <v>180.82</v>
      </c>
      <c r="I10" s="107">
        <v>0</v>
      </c>
      <c r="J10" s="107">
        <v>0</v>
      </c>
      <c r="K10" s="107">
        <v>0</v>
      </c>
      <c r="L10" s="107">
        <v>0</v>
      </c>
      <c r="M10" s="107">
        <v>180.82</v>
      </c>
      <c r="N10" s="107">
        <v>20.52</v>
      </c>
      <c r="O10" s="107">
        <v>0</v>
      </c>
      <c r="P10" s="107">
        <v>140.3</v>
      </c>
      <c r="Q10" s="107">
        <v>0</v>
      </c>
      <c r="R10" s="107">
        <v>0</v>
      </c>
      <c r="S10" s="107">
        <v>20</v>
      </c>
      <c r="T10" s="107"/>
      <c r="U10" s="107"/>
      <c r="V10" s="107"/>
      <c r="W10" s="111"/>
      <c r="X10" s="101"/>
    </row>
    <row r="11" ht="20.25" customHeight="1" spans="1:24">
      <c r="A11" s="108">
        <v>604</v>
      </c>
      <c r="B11" s="109">
        <v>22401</v>
      </c>
      <c r="C11" s="108">
        <v>224</v>
      </c>
      <c r="D11" s="108">
        <v>1</v>
      </c>
      <c r="E11" s="108"/>
      <c r="F11" s="106" t="s">
        <v>91</v>
      </c>
      <c r="G11" s="106"/>
      <c r="H11" s="107">
        <v>160.82</v>
      </c>
      <c r="I11" s="107">
        <v>0</v>
      </c>
      <c r="J11" s="107">
        <v>0</v>
      </c>
      <c r="K11" s="107">
        <v>0</v>
      </c>
      <c r="L11" s="107">
        <v>0</v>
      </c>
      <c r="M11" s="107">
        <v>160.82</v>
      </c>
      <c r="N11" s="107">
        <v>20.52</v>
      </c>
      <c r="O11" s="107">
        <v>0</v>
      </c>
      <c r="P11" s="107">
        <v>140.3</v>
      </c>
      <c r="Q11" s="107">
        <v>0</v>
      </c>
      <c r="R11" s="107">
        <v>0</v>
      </c>
      <c r="S11" s="107">
        <v>0</v>
      </c>
      <c r="T11" s="107"/>
      <c r="U11" s="107"/>
      <c r="V11" s="107"/>
      <c r="W11" s="111"/>
      <c r="X11" s="101"/>
    </row>
    <row r="12" ht="20.25" customHeight="1" spans="1:24">
      <c r="A12" s="108">
        <v>604</v>
      </c>
      <c r="B12" s="109">
        <v>2240102</v>
      </c>
      <c r="C12" s="108">
        <v>224</v>
      </c>
      <c r="D12" s="108">
        <v>1</v>
      </c>
      <c r="E12" s="108">
        <v>2</v>
      </c>
      <c r="F12" s="106" t="s">
        <v>92</v>
      </c>
      <c r="G12" s="106">
        <v>699</v>
      </c>
      <c r="H12" s="107">
        <v>160.82</v>
      </c>
      <c r="I12" s="107">
        <v>0</v>
      </c>
      <c r="J12" s="107">
        <v>0</v>
      </c>
      <c r="K12" s="107">
        <v>0</v>
      </c>
      <c r="L12" s="107">
        <v>0</v>
      </c>
      <c r="M12" s="107">
        <v>160.82</v>
      </c>
      <c r="N12" s="107">
        <v>20.52</v>
      </c>
      <c r="O12" s="107">
        <v>0</v>
      </c>
      <c r="P12" s="107">
        <v>140.3</v>
      </c>
      <c r="Q12" s="107">
        <v>0</v>
      </c>
      <c r="R12" s="107">
        <v>0</v>
      </c>
      <c r="S12" s="107">
        <v>0</v>
      </c>
      <c r="T12" s="107"/>
      <c r="U12" s="107"/>
      <c r="V12" s="107"/>
      <c r="W12" s="111">
        <v>9</v>
      </c>
      <c r="X12" s="101"/>
    </row>
    <row r="13" ht="20.25" customHeight="1" spans="1:24">
      <c r="A13" s="108">
        <v>604</v>
      </c>
      <c r="B13" s="109">
        <v>22404</v>
      </c>
      <c r="C13" s="108">
        <v>224</v>
      </c>
      <c r="D13" s="108">
        <v>4</v>
      </c>
      <c r="E13" s="108"/>
      <c r="F13" s="106" t="s">
        <v>93</v>
      </c>
      <c r="G13" s="106"/>
      <c r="H13" s="107">
        <v>20</v>
      </c>
      <c r="I13" s="107">
        <v>0</v>
      </c>
      <c r="J13" s="107">
        <v>0</v>
      </c>
      <c r="K13" s="107">
        <v>0</v>
      </c>
      <c r="L13" s="107">
        <v>0</v>
      </c>
      <c r="M13" s="107">
        <v>20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20</v>
      </c>
      <c r="T13" s="107"/>
      <c r="U13" s="107"/>
      <c r="V13" s="107"/>
      <c r="W13" s="111">
        <v>9</v>
      </c>
      <c r="X13" s="101"/>
    </row>
    <row r="14" ht="20.25" customHeight="1" spans="1:24">
      <c r="A14" s="108">
        <v>604</v>
      </c>
      <c r="B14" s="109">
        <v>2240402</v>
      </c>
      <c r="C14" s="108">
        <v>224</v>
      </c>
      <c r="D14" s="108">
        <v>4</v>
      </c>
      <c r="E14" s="108">
        <v>2</v>
      </c>
      <c r="F14" s="106" t="s">
        <v>92</v>
      </c>
      <c r="G14" s="106">
        <v>699</v>
      </c>
      <c r="H14" s="107">
        <v>20</v>
      </c>
      <c r="I14" s="107">
        <v>0</v>
      </c>
      <c r="J14" s="107">
        <v>0</v>
      </c>
      <c r="K14" s="107">
        <v>0</v>
      </c>
      <c r="L14" s="107">
        <v>0</v>
      </c>
      <c r="M14" s="107">
        <v>20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20</v>
      </c>
      <c r="T14" s="107"/>
      <c r="U14" s="107"/>
      <c r="V14" s="107"/>
      <c r="W14" s="111"/>
      <c r="X14" s="101"/>
    </row>
    <row r="15" s="14" customFormat="1" ht="20.25" customHeight="1" spans="1:24">
      <c r="A15" s="110"/>
      <c r="B15" s="111"/>
      <c r="C15" s="110"/>
      <c r="D15" s="110"/>
      <c r="E15" s="110"/>
      <c r="F15" s="111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1"/>
      <c r="X15" s="111"/>
    </row>
    <row r="16" s="14" customFormat="1" ht="20.25" customHeight="1" spans="1:24">
      <c r="A16" s="110"/>
      <c r="B16" s="111"/>
      <c r="C16" s="110"/>
      <c r="D16" s="110"/>
      <c r="E16" s="110"/>
      <c r="F16" s="111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1">
        <v>9</v>
      </c>
      <c r="X16" s="111"/>
    </row>
    <row r="17" s="14" customFormat="1" ht="20.25" customHeight="1" spans="1:24">
      <c r="A17" s="110"/>
      <c r="B17" s="111"/>
      <c r="C17" s="110"/>
      <c r="D17" s="110"/>
      <c r="E17" s="110"/>
      <c r="F17" s="111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1">
        <v>9</v>
      </c>
      <c r="X17" s="111"/>
    </row>
    <row r="18" s="14" customFormat="1" ht="20.25" customHeight="1" spans="1:24">
      <c r="A18" s="110"/>
      <c r="B18" s="111"/>
      <c r="C18" s="110"/>
      <c r="D18" s="110"/>
      <c r="E18" s="110"/>
      <c r="F18" s="111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1"/>
      <c r="X18" s="111"/>
    </row>
    <row r="19" s="14" customFormat="1" ht="20.25" customHeight="1" spans="1:24">
      <c r="A19" s="110"/>
      <c r="B19" s="111"/>
      <c r="C19" s="110"/>
      <c r="D19" s="110"/>
      <c r="E19" s="110"/>
      <c r="F19" s="111"/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1">
        <v>9</v>
      </c>
      <c r="X19" s="111"/>
    </row>
    <row r="20" s="14" customFormat="1" ht="18.75" customHeight="1" spans="1:24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ht="18.75" customHeight="1" spans="1:24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</sheetData>
  <mergeCells count="17">
    <mergeCell ref="T1:V1"/>
    <mergeCell ref="A2:V2"/>
    <mergeCell ref="A3:F3"/>
    <mergeCell ref="S3:V3"/>
    <mergeCell ref="C4:E4"/>
    <mergeCell ref="I4:L4"/>
    <mergeCell ref="M4:S4"/>
    <mergeCell ref="A20:V20"/>
    <mergeCell ref="A21:V21"/>
    <mergeCell ref="A4:A5"/>
    <mergeCell ref="B4:B5"/>
    <mergeCell ref="F4:F5"/>
    <mergeCell ref="G4:G5"/>
    <mergeCell ref="H4:H5"/>
    <mergeCell ref="T4:T5"/>
    <mergeCell ref="U4:U5"/>
    <mergeCell ref="V4:V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opLeftCell="D1" workbookViewId="0">
      <selection activeCell="D2" sqref="D2:J2"/>
    </sheetView>
  </sheetViews>
  <sheetFormatPr defaultColWidth="9" defaultRowHeight="13.5"/>
  <cols>
    <col min="1" max="3" width="9" hidden="1" customWidth="1"/>
    <col min="4" max="4" width="4.875" customWidth="1"/>
    <col min="5" max="5" width="5.375" customWidth="1"/>
    <col min="6" max="6" width="4.375" customWidth="1"/>
    <col min="7" max="7" width="27.5" customWidth="1"/>
    <col min="8" max="8" width="0.125" customWidth="1"/>
    <col min="9" max="9" width="13" customWidth="1"/>
    <col min="10" max="10" width="11.625" customWidth="1"/>
    <col min="11" max="11" width="11.875" customWidth="1"/>
    <col min="12" max="12" width="2" customWidth="1"/>
  </cols>
  <sheetData>
    <row r="1" ht="45" customHeight="1" spans="1:12">
      <c r="A1" s="93"/>
      <c r="B1" s="94"/>
      <c r="C1" s="94"/>
      <c r="D1" s="95" t="s">
        <v>94</v>
      </c>
      <c r="E1" s="95"/>
      <c r="F1" s="95"/>
      <c r="G1" s="95"/>
      <c r="H1" s="95"/>
      <c r="I1" s="95"/>
      <c r="J1" s="95"/>
      <c r="K1" s="95"/>
      <c r="L1" s="58"/>
    </row>
    <row r="2" ht="18" customHeight="1" spans="1:12">
      <c r="A2" s="58"/>
      <c r="B2" s="59"/>
      <c r="C2" s="59"/>
      <c r="D2" s="22" t="s">
        <v>63</v>
      </c>
      <c r="E2" s="22"/>
      <c r="F2" s="22"/>
      <c r="G2" s="22"/>
      <c r="H2" s="22"/>
      <c r="I2" s="22"/>
      <c r="J2" s="22"/>
      <c r="K2" s="64" t="s">
        <v>2</v>
      </c>
      <c r="L2" s="58"/>
    </row>
    <row r="3" ht="18" customHeight="1" spans="1:12">
      <c r="A3" s="59"/>
      <c r="B3" s="59"/>
      <c r="C3" s="59"/>
      <c r="D3" s="61" t="s">
        <v>64</v>
      </c>
      <c r="E3" s="61"/>
      <c r="F3" s="61"/>
      <c r="G3" s="61" t="s">
        <v>95</v>
      </c>
      <c r="H3" s="61" t="s">
        <v>46</v>
      </c>
      <c r="I3" s="61" t="s">
        <v>89</v>
      </c>
      <c r="J3" s="61" t="s">
        <v>68</v>
      </c>
      <c r="K3" s="61" t="s">
        <v>69</v>
      </c>
      <c r="L3" s="22"/>
    </row>
    <row r="4" ht="18" customHeight="1" spans="1:12">
      <c r="A4" s="59"/>
      <c r="B4" s="59"/>
      <c r="C4" s="59"/>
      <c r="D4" s="61" t="s">
        <v>73</v>
      </c>
      <c r="E4" s="61" t="s">
        <v>74</v>
      </c>
      <c r="F4" s="61" t="s">
        <v>75</v>
      </c>
      <c r="G4" s="61"/>
      <c r="H4" s="61"/>
      <c r="I4" s="61"/>
      <c r="J4" s="61"/>
      <c r="K4" s="61"/>
      <c r="L4" s="22"/>
    </row>
    <row r="5" ht="18" customHeight="1" spans="1:12">
      <c r="A5" s="59"/>
      <c r="B5" s="59"/>
      <c r="C5" s="59"/>
      <c r="D5" s="61"/>
      <c r="E5" s="61"/>
      <c r="F5" s="61"/>
      <c r="G5" s="61"/>
      <c r="H5" s="61"/>
      <c r="I5" s="99">
        <f>I6+I9</f>
        <v>1183.25</v>
      </c>
      <c r="J5" s="99">
        <v>1002.43</v>
      </c>
      <c r="K5" s="99">
        <v>180.82</v>
      </c>
      <c r="L5" s="22"/>
    </row>
    <row r="6" ht="18" customHeight="1" spans="1:12">
      <c r="A6" s="59"/>
      <c r="B6" s="59"/>
      <c r="C6" s="59"/>
      <c r="D6" s="96">
        <v>208</v>
      </c>
      <c r="E6" s="97"/>
      <c r="F6" s="97"/>
      <c r="G6" s="98" t="s">
        <v>96</v>
      </c>
      <c r="H6" s="98"/>
      <c r="I6" s="99">
        <f>I7</f>
        <v>16.19</v>
      </c>
      <c r="J6" s="99">
        <v>16.19</v>
      </c>
      <c r="K6" s="99"/>
      <c r="L6" s="22"/>
    </row>
    <row r="7" ht="18" customHeight="1" spans="1:12">
      <c r="A7" s="59" t="s">
        <v>89</v>
      </c>
      <c r="B7" s="59"/>
      <c r="C7" s="59"/>
      <c r="D7" s="96">
        <v>208</v>
      </c>
      <c r="E7" s="97" t="s">
        <v>97</v>
      </c>
      <c r="F7" s="97"/>
      <c r="G7" s="98" t="s">
        <v>98</v>
      </c>
      <c r="H7" s="98"/>
      <c r="I7" s="99">
        <f>I8</f>
        <v>16.19</v>
      </c>
      <c r="J7" s="99">
        <v>16.19</v>
      </c>
      <c r="K7" s="99"/>
      <c r="L7" s="22"/>
    </row>
    <row r="8" ht="18" customHeight="1" spans="1:12">
      <c r="A8" s="59">
        <v>72101</v>
      </c>
      <c r="B8" s="59" t="s">
        <v>99</v>
      </c>
      <c r="C8" s="59">
        <v>201</v>
      </c>
      <c r="D8" s="96">
        <v>208</v>
      </c>
      <c r="E8" s="97" t="s">
        <v>97</v>
      </c>
      <c r="F8" s="97" t="s">
        <v>100</v>
      </c>
      <c r="G8" s="98" t="s">
        <v>101</v>
      </c>
      <c r="H8" s="98"/>
      <c r="I8" s="99">
        <v>16.19</v>
      </c>
      <c r="J8" s="99">
        <v>16.19</v>
      </c>
      <c r="K8" s="99"/>
      <c r="L8" s="22"/>
    </row>
    <row r="9" ht="18" customHeight="1" spans="1:12">
      <c r="A9" s="59">
        <v>72101</v>
      </c>
      <c r="B9" s="59" t="s">
        <v>99</v>
      </c>
      <c r="C9" s="59">
        <v>20103</v>
      </c>
      <c r="D9" s="96">
        <v>224</v>
      </c>
      <c r="E9" s="97"/>
      <c r="F9" s="97"/>
      <c r="G9" s="98" t="s">
        <v>90</v>
      </c>
      <c r="H9" s="98"/>
      <c r="I9" s="99">
        <f>I10+I13</f>
        <v>1167.06</v>
      </c>
      <c r="J9" s="99">
        <v>986.24</v>
      </c>
      <c r="K9" s="99">
        <v>180.82</v>
      </c>
      <c r="L9" s="22"/>
    </row>
    <row r="10" ht="18" customHeight="1" spans="1:12">
      <c r="A10" s="59">
        <v>72101</v>
      </c>
      <c r="B10" s="59" t="s">
        <v>99</v>
      </c>
      <c r="C10" s="59">
        <v>2010301</v>
      </c>
      <c r="D10" s="96">
        <v>224</v>
      </c>
      <c r="E10" s="97" t="s">
        <v>100</v>
      </c>
      <c r="F10" s="97"/>
      <c r="G10" s="98" t="s">
        <v>91</v>
      </c>
      <c r="H10" s="98"/>
      <c r="I10" s="99">
        <f>I11+I12</f>
        <v>1147.06</v>
      </c>
      <c r="J10" s="99">
        <v>986.24</v>
      </c>
      <c r="K10" s="99">
        <v>160.82</v>
      </c>
      <c r="L10" s="22"/>
    </row>
    <row r="11" ht="18" customHeight="1" spans="1:12">
      <c r="A11" s="59">
        <v>72101</v>
      </c>
      <c r="B11" s="59" t="s">
        <v>99</v>
      </c>
      <c r="C11" s="59">
        <v>208</v>
      </c>
      <c r="D11" s="96">
        <v>224</v>
      </c>
      <c r="E11" s="97" t="s">
        <v>100</v>
      </c>
      <c r="F11" s="97" t="s">
        <v>100</v>
      </c>
      <c r="G11" s="98" t="s">
        <v>102</v>
      </c>
      <c r="H11" s="98"/>
      <c r="I11" s="99">
        <v>986.24</v>
      </c>
      <c r="J11" s="99">
        <v>986.24</v>
      </c>
      <c r="K11" s="99">
        <v>0</v>
      </c>
      <c r="L11" s="22"/>
    </row>
    <row r="12" ht="18" customHeight="1" spans="1:12">
      <c r="A12" s="59">
        <v>72101</v>
      </c>
      <c r="B12" s="59" t="s">
        <v>99</v>
      </c>
      <c r="C12" s="59">
        <v>20805</v>
      </c>
      <c r="D12" s="96">
        <v>224</v>
      </c>
      <c r="E12" s="97" t="s">
        <v>100</v>
      </c>
      <c r="F12" s="97" t="s">
        <v>103</v>
      </c>
      <c r="G12" s="98" t="s">
        <v>92</v>
      </c>
      <c r="H12" s="98"/>
      <c r="I12" s="99">
        <v>160.82</v>
      </c>
      <c r="J12" s="99"/>
      <c r="K12" s="99">
        <v>160.82</v>
      </c>
      <c r="L12" s="22"/>
    </row>
    <row r="13" ht="18" customHeight="1" spans="1:12">
      <c r="A13" s="59">
        <v>72101</v>
      </c>
      <c r="B13" s="59" t="s">
        <v>99</v>
      </c>
      <c r="C13" s="59">
        <v>2080501</v>
      </c>
      <c r="D13" s="96">
        <v>224</v>
      </c>
      <c r="E13" s="97" t="s">
        <v>104</v>
      </c>
      <c r="F13" s="97"/>
      <c r="G13" s="98" t="s">
        <v>93</v>
      </c>
      <c r="H13" s="98"/>
      <c r="I13" s="99">
        <f>I14</f>
        <v>20</v>
      </c>
      <c r="J13" s="99"/>
      <c r="K13" s="99">
        <v>20</v>
      </c>
      <c r="L13" s="22"/>
    </row>
    <row r="14" ht="18" customHeight="1" spans="1:12">
      <c r="A14" s="59">
        <v>72102</v>
      </c>
      <c r="B14" s="59" t="s">
        <v>105</v>
      </c>
      <c r="C14" s="59">
        <v>204</v>
      </c>
      <c r="D14" s="96">
        <v>224</v>
      </c>
      <c r="E14" s="97" t="s">
        <v>104</v>
      </c>
      <c r="F14" s="97" t="s">
        <v>103</v>
      </c>
      <c r="G14" s="98" t="s">
        <v>92</v>
      </c>
      <c r="H14" s="98"/>
      <c r="I14" s="99">
        <v>20</v>
      </c>
      <c r="J14" s="99"/>
      <c r="K14" s="99">
        <v>20</v>
      </c>
      <c r="L14" s="22"/>
    </row>
    <row r="15" ht="18" customHeight="1" spans="1:12">
      <c r="A15" s="59">
        <v>72102</v>
      </c>
      <c r="B15" s="59" t="s">
        <v>105</v>
      </c>
      <c r="C15" s="59">
        <v>20406</v>
      </c>
      <c r="D15" s="96"/>
      <c r="E15" s="97"/>
      <c r="F15" s="97"/>
      <c r="G15" s="98"/>
      <c r="H15" s="98"/>
      <c r="I15" s="99"/>
      <c r="J15" s="99"/>
      <c r="K15" s="99"/>
      <c r="L15" s="22"/>
    </row>
    <row r="16" ht="18" customHeight="1" spans="1:12">
      <c r="A16" s="59">
        <v>72102</v>
      </c>
      <c r="B16" s="59" t="s">
        <v>105</v>
      </c>
      <c r="C16" s="59">
        <v>2040601</v>
      </c>
      <c r="D16" s="96"/>
      <c r="E16" s="97"/>
      <c r="F16" s="97"/>
      <c r="G16" s="98"/>
      <c r="H16" s="98"/>
      <c r="I16" s="65"/>
      <c r="J16" s="65"/>
      <c r="K16" s="65"/>
      <c r="L16" s="22"/>
    </row>
    <row r="17" ht="18" customHeight="1" spans="1:12">
      <c r="A17" s="59">
        <v>72103</v>
      </c>
      <c r="B17" s="59" t="s">
        <v>106</v>
      </c>
      <c r="C17" s="59">
        <v>201</v>
      </c>
      <c r="D17" s="96"/>
      <c r="E17" s="97"/>
      <c r="F17" s="97"/>
      <c r="G17" s="98"/>
      <c r="H17" s="98"/>
      <c r="I17" s="65"/>
      <c r="J17" s="65"/>
      <c r="K17" s="65"/>
      <c r="L17" s="22"/>
    </row>
    <row r="18" ht="18" customHeight="1" spans="1:12">
      <c r="A18" s="59">
        <v>72103</v>
      </c>
      <c r="B18" s="59" t="s">
        <v>106</v>
      </c>
      <c r="C18" s="59">
        <v>20103</v>
      </c>
      <c r="D18" s="96"/>
      <c r="E18" s="97"/>
      <c r="F18" s="97"/>
      <c r="G18" s="98"/>
      <c r="H18" s="98"/>
      <c r="I18" s="65"/>
      <c r="J18" s="65"/>
      <c r="K18" s="65"/>
      <c r="L18" s="22"/>
    </row>
    <row r="19" ht="18" customHeight="1" spans="1:12">
      <c r="A19" s="59">
        <v>72103</v>
      </c>
      <c r="B19" s="59" t="s">
        <v>106</v>
      </c>
      <c r="C19" s="59">
        <v>2010302</v>
      </c>
      <c r="D19" s="96"/>
      <c r="E19" s="97"/>
      <c r="F19" s="97"/>
      <c r="G19" s="98"/>
      <c r="H19" s="98"/>
      <c r="I19" s="65"/>
      <c r="J19" s="65"/>
      <c r="K19" s="65"/>
      <c r="L19" s="22"/>
    </row>
    <row r="20" ht="18" customHeight="1" spans="1:12">
      <c r="A20" s="59">
        <v>72103</v>
      </c>
      <c r="B20" s="59" t="s">
        <v>106</v>
      </c>
      <c r="C20" s="59">
        <v>20106</v>
      </c>
      <c r="D20" s="96"/>
      <c r="E20" s="97"/>
      <c r="F20" s="97"/>
      <c r="G20" s="98"/>
      <c r="H20" s="98"/>
      <c r="I20" s="65"/>
      <c r="J20" s="65"/>
      <c r="K20" s="65"/>
      <c r="L20" s="22"/>
    </row>
    <row r="21" ht="18" customHeight="1" spans="1:12">
      <c r="A21" s="59">
        <v>72103</v>
      </c>
      <c r="B21" s="59" t="s">
        <v>106</v>
      </c>
      <c r="C21" s="59">
        <v>2010601</v>
      </c>
      <c r="D21" s="96"/>
      <c r="E21" s="97"/>
      <c r="F21" s="97"/>
      <c r="G21" s="98"/>
      <c r="H21" s="98"/>
      <c r="I21" s="65"/>
      <c r="J21" s="65"/>
      <c r="K21" s="65"/>
      <c r="L21" s="22"/>
    </row>
    <row r="22" ht="18" customHeight="1" spans="1:12">
      <c r="A22" s="59">
        <v>72103</v>
      </c>
      <c r="B22" s="59" t="s">
        <v>106</v>
      </c>
      <c r="C22" s="59">
        <v>2010602</v>
      </c>
      <c r="D22" s="96"/>
      <c r="E22" s="97"/>
      <c r="F22" s="97"/>
      <c r="G22" s="98"/>
      <c r="H22" s="98"/>
      <c r="I22" s="65"/>
      <c r="J22" s="65"/>
      <c r="K22" s="65"/>
      <c r="L22" s="22"/>
    </row>
    <row r="23" ht="18" customHeight="1" spans="1:12">
      <c r="A23" s="59">
        <v>72103</v>
      </c>
      <c r="B23" s="59" t="s">
        <v>106</v>
      </c>
      <c r="C23" s="59">
        <v>210</v>
      </c>
      <c r="D23" s="96"/>
      <c r="E23" s="96"/>
      <c r="F23" s="96"/>
      <c r="G23" s="98"/>
      <c r="H23" s="98"/>
      <c r="I23" s="65"/>
      <c r="J23" s="65"/>
      <c r="K23" s="65"/>
      <c r="L23" s="22"/>
    </row>
    <row r="24" ht="18" customHeight="1" spans="1:12">
      <c r="A24" s="59">
        <v>72103</v>
      </c>
      <c r="B24" s="59" t="s">
        <v>106</v>
      </c>
      <c r="C24" s="59">
        <v>21007</v>
      </c>
      <c r="D24" s="99"/>
      <c r="E24" s="99"/>
      <c r="F24" s="99"/>
      <c r="G24" s="98"/>
      <c r="H24" s="98"/>
      <c r="I24" s="65"/>
      <c r="J24" s="65"/>
      <c r="K24" s="65"/>
      <c r="L24" s="22"/>
    </row>
    <row r="25" ht="18" customHeight="1" spans="1:12">
      <c r="A25" s="59">
        <v>72103</v>
      </c>
      <c r="B25" s="59" t="s">
        <v>106</v>
      </c>
      <c r="C25" s="59">
        <v>2100799</v>
      </c>
      <c r="D25" s="99"/>
      <c r="E25" s="99"/>
      <c r="F25" s="99"/>
      <c r="G25" s="98"/>
      <c r="H25" s="98"/>
      <c r="I25" s="65"/>
      <c r="J25" s="65"/>
      <c r="K25" s="65"/>
      <c r="L25" s="22"/>
    </row>
    <row r="26" ht="18" customHeight="1" spans="1:12">
      <c r="A26" s="59">
        <v>72103</v>
      </c>
      <c r="B26" s="59" t="s">
        <v>106</v>
      </c>
      <c r="C26" s="59">
        <v>211</v>
      </c>
      <c r="D26" s="99"/>
      <c r="E26" s="99"/>
      <c r="F26" s="99"/>
      <c r="G26" s="98"/>
      <c r="H26" s="98"/>
      <c r="I26" s="65"/>
      <c r="J26" s="65"/>
      <c r="K26" s="65"/>
      <c r="L26" s="22"/>
    </row>
    <row r="27" ht="18" customHeight="1" spans="1:12">
      <c r="A27" s="59">
        <v>72103</v>
      </c>
      <c r="B27" s="59" t="s">
        <v>106</v>
      </c>
      <c r="C27" s="59">
        <v>21104</v>
      </c>
      <c r="D27" s="99"/>
      <c r="E27" s="99"/>
      <c r="F27" s="99"/>
      <c r="G27" s="98"/>
      <c r="H27" s="98"/>
      <c r="I27" s="65"/>
      <c r="J27" s="65"/>
      <c r="K27" s="65"/>
      <c r="L27" s="22"/>
    </row>
    <row r="28" ht="18" customHeight="1" spans="1:12">
      <c r="A28" s="59">
        <v>72103</v>
      </c>
      <c r="B28" s="59" t="s">
        <v>106</v>
      </c>
      <c r="C28" s="59">
        <v>2110402</v>
      </c>
      <c r="D28" s="99"/>
      <c r="E28" s="99"/>
      <c r="F28" s="99"/>
      <c r="G28" s="98"/>
      <c r="H28" s="98"/>
      <c r="I28" s="65"/>
      <c r="J28" s="65"/>
      <c r="K28" s="65"/>
      <c r="L28" s="22"/>
    </row>
    <row r="29" ht="18" customHeight="1" spans="1:12">
      <c r="A29" s="59">
        <v>72103</v>
      </c>
      <c r="B29" s="59" t="s">
        <v>106</v>
      </c>
      <c r="C29" s="59">
        <v>212</v>
      </c>
      <c r="D29" s="99"/>
      <c r="E29" s="99"/>
      <c r="F29" s="99"/>
      <c r="G29" s="98"/>
      <c r="H29" s="98"/>
      <c r="I29" s="65"/>
      <c r="J29" s="65"/>
      <c r="K29" s="65"/>
      <c r="L29" s="22"/>
    </row>
    <row r="30" ht="18" customHeight="1" spans="1:12">
      <c r="A30" s="59">
        <v>72103</v>
      </c>
      <c r="B30" s="59" t="s">
        <v>106</v>
      </c>
      <c r="C30" s="59">
        <v>21201</v>
      </c>
      <c r="D30" s="99"/>
      <c r="E30" s="99"/>
      <c r="F30" s="99"/>
      <c r="G30" s="98"/>
      <c r="H30" s="98"/>
      <c r="I30" s="65"/>
      <c r="J30" s="65"/>
      <c r="K30" s="65"/>
      <c r="L30" s="22"/>
    </row>
    <row r="31" ht="18" customHeight="1" spans="1:12">
      <c r="A31" s="59">
        <v>72103</v>
      </c>
      <c r="B31" s="59" t="s">
        <v>106</v>
      </c>
      <c r="C31" s="59">
        <v>2120102</v>
      </c>
      <c r="D31" s="99"/>
      <c r="E31" s="99"/>
      <c r="F31" s="99"/>
      <c r="G31" s="98"/>
      <c r="H31" s="98"/>
      <c r="I31" s="65"/>
      <c r="J31" s="65"/>
      <c r="K31" s="65"/>
      <c r="L31" s="22"/>
    </row>
    <row r="32" ht="18" customHeight="1" spans="1:12">
      <c r="A32" s="59">
        <v>72103</v>
      </c>
      <c r="B32" s="59" t="s">
        <v>106</v>
      </c>
      <c r="C32" s="59">
        <v>21203</v>
      </c>
      <c r="D32" s="99"/>
      <c r="E32" s="99"/>
      <c r="F32" s="99"/>
      <c r="G32" s="98"/>
      <c r="H32" s="98"/>
      <c r="I32" s="65"/>
      <c r="J32" s="65"/>
      <c r="K32" s="65"/>
      <c r="L32" s="22"/>
    </row>
    <row r="33" ht="18" customHeight="1" spans="1:12">
      <c r="A33" s="59">
        <v>72103</v>
      </c>
      <c r="B33" s="59" t="s">
        <v>106</v>
      </c>
      <c r="C33" s="59">
        <v>2120303</v>
      </c>
      <c r="D33" s="99"/>
      <c r="E33" s="99"/>
      <c r="F33" s="99"/>
      <c r="G33" s="98"/>
      <c r="H33" s="98"/>
      <c r="I33" s="65"/>
      <c r="J33" s="65"/>
      <c r="K33" s="65"/>
      <c r="L33" s="22"/>
    </row>
    <row r="34" ht="18" customHeight="1" spans="1:12">
      <c r="A34" s="59">
        <v>72103</v>
      </c>
      <c r="B34" s="59" t="s">
        <v>106</v>
      </c>
      <c r="C34" s="59">
        <v>2120399</v>
      </c>
      <c r="D34" s="99"/>
      <c r="E34" s="99"/>
      <c r="F34" s="99"/>
      <c r="G34" s="98"/>
      <c r="H34" s="98"/>
      <c r="I34" s="65"/>
      <c r="J34" s="65"/>
      <c r="K34" s="65"/>
      <c r="L34" s="22"/>
    </row>
    <row r="35" ht="18" customHeight="1" spans="1:12">
      <c r="A35" s="59">
        <v>72103</v>
      </c>
      <c r="B35" s="59" t="s">
        <v>106</v>
      </c>
      <c r="C35" s="59">
        <v>213</v>
      </c>
      <c r="D35" s="99"/>
      <c r="E35" s="99"/>
      <c r="F35" s="99"/>
      <c r="G35" s="98"/>
      <c r="H35" s="98"/>
      <c r="I35" s="65"/>
      <c r="J35" s="65"/>
      <c r="K35" s="65"/>
      <c r="L35" s="22"/>
    </row>
    <row r="36" ht="18" customHeight="1" spans="1:12">
      <c r="A36" s="59">
        <v>72103</v>
      </c>
      <c r="B36" s="59" t="s">
        <v>106</v>
      </c>
      <c r="C36" s="59">
        <v>21302</v>
      </c>
      <c r="D36" s="99"/>
      <c r="E36" s="99"/>
      <c r="F36" s="99"/>
      <c r="G36" s="98"/>
      <c r="H36" s="98"/>
      <c r="I36" s="65"/>
      <c r="J36" s="65"/>
      <c r="K36" s="65"/>
      <c r="L36" s="22"/>
    </row>
    <row r="37" ht="18" customHeight="1" spans="1:12">
      <c r="A37" s="59">
        <v>72103</v>
      </c>
      <c r="B37" s="59" t="s">
        <v>106</v>
      </c>
      <c r="C37" s="59">
        <v>2130299</v>
      </c>
      <c r="D37" s="99"/>
      <c r="E37" s="99"/>
      <c r="F37" s="99"/>
      <c r="G37" s="98"/>
      <c r="H37" s="98"/>
      <c r="I37" s="65"/>
      <c r="J37" s="65"/>
      <c r="K37" s="65"/>
      <c r="L37" s="22"/>
    </row>
    <row r="38" ht="18" customHeight="1" spans="1:12">
      <c r="A38" s="59">
        <v>72103</v>
      </c>
      <c r="B38" s="59" t="s">
        <v>106</v>
      </c>
      <c r="C38" s="59">
        <v>21307</v>
      </c>
      <c r="D38" s="99"/>
      <c r="E38" s="99"/>
      <c r="F38" s="99"/>
      <c r="G38" s="98"/>
      <c r="H38" s="98"/>
      <c r="I38" s="65"/>
      <c r="J38" s="65"/>
      <c r="K38" s="65"/>
      <c r="L38" s="22"/>
    </row>
    <row r="39" ht="18" customHeight="1" spans="1:12">
      <c r="A39" s="59">
        <v>72103</v>
      </c>
      <c r="B39" s="59" t="s">
        <v>106</v>
      </c>
      <c r="C39" s="59">
        <v>2130705</v>
      </c>
      <c r="D39" s="99"/>
      <c r="E39" s="99"/>
      <c r="F39" s="99"/>
      <c r="G39" s="98"/>
      <c r="H39" s="98"/>
      <c r="I39" s="65"/>
      <c r="J39" s="65"/>
      <c r="K39" s="65"/>
      <c r="L39" s="22"/>
    </row>
    <row r="40" ht="11.25" customHeight="1" spans="1:12">
      <c r="A40" s="63"/>
      <c r="B40" s="63"/>
      <c r="C40" s="63"/>
      <c r="D40" s="22"/>
      <c r="E40" s="22"/>
      <c r="F40" s="22"/>
      <c r="G40" s="22"/>
      <c r="H40" s="22"/>
      <c r="I40" s="22"/>
      <c r="J40" s="22"/>
      <c r="K40" s="22"/>
      <c r="L40" s="58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workbookViewId="0">
      <selection activeCell="A2" sqref="A2"/>
    </sheetView>
  </sheetViews>
  <sheetFormatPr defaultColWidth="9" defaultRowHeight="13.5" outlineLevelCol="3"/>
  <cols>
    <col min="1" max="1" width="46.25" customWidth="1"/>
    <col min="2" max="2" width="14.625" style="80" hidden="1" customWidth="1"/>
    <col min="3" max="3" width="37.75" customWidth="1"/>
    <col min="4" max="4" width="2" customWidth="1"/>
  </cols>
  <sheetData>
    <row r="1" ht="23.25" customHeight="1" spans="1:4">
      <c r="A1" s="60" t="s">
        <v>107</v>
      </c>
      <c r="B1" s="81"/>
      <c r="C1" s="60"/>
      <c r="D1" s="58"/>
    </row>
    <row r="2" ht="19.5" customHeight="1" spans="1:4">
      <c r="A2" s="58" t="s">
        <v>63</v>
      </c>
      <c r="B2" s="82"/>
      <c r="C2" s="83" t="s">
        <v>108</v>
      </c>
      <c r="D2" s="58"/>
    </row>
    <row r="3" ht="19.9" customHeight="1" spans="1:4">
      <c r="A3" s="61" t="s">
        <v>109</v>
      </c>
      <c r="B3" s="84"/>
      <c r="C3" s="85" t="s">
        <v>110</v>
      </c>
      <c r="D3" s="22"/>
    </row>
    <row r="4" ht="19.9" customHeight="1" spans="1:4">
      <c r="A4" s="86" t="s">
        <v>89</v>
      </c>
      <c r="B4" s="87"/>
      <c r="C4" s="88">
        <f>C5+C19+C47</f>
        <v>10024300</v>
      </c>
      <c r="D4" s="22"/>
    </row>
    <row r="5" ht="19.9" customHeight="1" spans="1:4">
      <c r="A5" s="89" t="s">
        <v>77</v>
      </c>
      <c r="B5" s="87">
        <v>50501</v>
      </c>
      <c r="C5" s="88">
        <f>C6+C7+C8+C11+C13+C14+C15+C16+C18</f>
        <v>8152380</v>
      </c>
      <c r="D5" s="22"/>
    </row>
    <row r="6" ht="19.9" customHeight="1" spans="1:4">
      <c r="A6" s="62" t="s">
        <v>111</v>
      </c>
      <c r="B6" s="87">
        <v>5050130101</v>
      </c>
      <c r="C6" s="90">
        <v>1902516</v>
      </c>
      <c r="D6" s="22"/>
    </row>
    <row r="7" ht="19.9" customHeight="1" spans="1:4">
      <c r="A7" s="62" t="s">
        <v>112</v>
      </c>
      <c r="B7" s="87">
        <v>5050130102</v>
      </c>
      <c r="C7" s="90">
        <v>1878612</v>
      </c>
      <c r="D7" s="22"/>
    </row>
    <row r="8" ht="19.9" customHeight="1" spans="1:4">
      <c r="A8" s="62" t="s">
        <v>113</v>
      </c>
      <c r="B8" s="87">
        <v>5050130103</v>
      </c>
      <c r="C8" s="90">
        <v>2467043</v>
      </c>
      <c r="D8" s="22"/>
    </row>
    <row r="9" ht="19.9" customHeight="1" spans="1:4">
      <c r="A9" s="62" t="s">
        <v>114</v>
      </c>
      <c r="B9" s="87">
        <v>5050130106</v>
      </c>
      <c r="C9" s="90"/>
      <c r="D9" s="22"/>
    </row>
    <row r="10" ht="19.9" customHeight="1" spans="1:4">
      <c r="A10" s="62" t="s">
        <v>115</v>
      </c>
      <c r="B10" s="87">
        <v>5050130107</v>
      </c>
      <c r="C10" s="90"/>
      <c r="D10" s="22"/>
    </row>
    <row r="11" ht="19.9" customHeight="1" spans="1:4">
      <c r="A11" s="62" t="s">
        <v>116</v>
      </c>
      <c r="B11" s="87">
        <v>5050130108</v>
      </c>
      <c r="C11" s="90">
        <v>754958</v>
      </c>
      <c r="D11" s="22"/>
    </row>
    <row r="12" ht="19.9" customHeight="1" spans="1:4">
      <c r="A12" s="62" t="s">
        <v>117</v>
      </c>
      <c r="B12" s="87">
        <v>5050130109</v>
      </c>
      <c r="C12" s="90"/>
      <c r="D12" s="22"/>
    </row>
    <row r="13" ht="19.9" customHeight="1" spans="1:4">
      <c r="A13" s="62" t="s">
        <v>118</v>
      </c>
      <c r="B13" s="87">
        <v>5050130110</v>
      </c>
      <c r="C13" s="90">
        <v>301983</v>
      </c>
      <c r="D13" s="22"/>
    </row>
    <row r="14" ht="19.9" customHeight="1" spans="1:4">
      <c r="A14" s="62" t="s">
        <v>119</v>
      </c>
      <c r="B14" s="87">
        <v>5050130111</v>
      </c>
      <c r="C14" s="90">
        <v>75497</v>
      </c>
      <c r="D14" s="22"/>
    </row>
    <row r="15" ht="19.9" customHeight="1" spans="1:4">
      <c r="A15" s="62" t="s">
        <v>120</v>
      </c>
      <c r="B15" s="87">
        <v>5050130112</v>
      </c>
      <c r="C15" s="90">
        <v>35721</v>
      </c>
      <c r="D15" s="22"/>
    </row>
    <row r="16" ht="19.9" customHeight="1" spans="1:4">
      <c r="A16" s="62" t="s">
        <v>121</v>
      </c>
      <c r="B16" s="87">
        <v>5050130113</v>
      </c>
      <c r="C16" s="90">
        <v>433950</v>
      </c>
      <c r="D16" s="22"/>
    </row>
    <row r="17" ht="19.9" customHeight="1" spans="1:4">
      <c r="A17" s="62" t="s">
        <v>122</v>
      </c>
      <c r="B17" s="87">
        <v>5050130114</v>
      </c>
      <c r="C17" s="90"/>
      <c r="D17" s="22"/>
    </row>
    <row r="18" ht="19.9" customHeight="1" spans="1:4">
      <c r="A18" s="62" t="s">
        <v>123</v>
      </c>
      <c r="B18" s="87">
        <v>5050130199</v>
      </c>
      <c r="C18" s="90">
        <v>302100</v>
      </c>
      <c r="D18" s="22"/>
    </row>
    <row r="19" ht="19.9" customHeight="1" spans="1:4">
      <c r="A19" s="89" t="s">
        <v>78</v>
      </c>
      <c r="B19" s="87">
        <v>50502</v>
      </c>
      <c r="C19" s="88">
        <f>C20+C21+C26+C29+C33+C34+C35+C39+C41+C42+C43+C44+C46</f>
        <v>1710000</v>
      </c>
      <c r="D19" s="22"/>
    </row>
    <row r="20" ht="19.9" customHeight="1" spans="1:4">
      <c r="A20" s="62" t="s">
        <v>124</v>
      </c>
      <c r="B20" s="87">
        <v>5050230201</v>
      </c>
      <c r="C20" s="90">
        <v>100000</v>
      </c>
      <c r="D20" s="22"/>
    </row>
    <row r="21" ht="19.9" customHeight="1" spans="1:4">
      <c r="A21" s="62" t="s">
        <v>125</v>
      </c>
      <c r="B21" s="87">
        <v>5050230202</v>
      </c>
      <c r="C21" s="90">
        <v>100000</v>
      </c>
      <c r="D21" s="22"/>
    </row>
    <row r="22" ht="19.9" customHeight="1" spans="1:4">
      <c r="A22" s="62" t="s">
        <v>126</v>
      </c>
      <c r="B22" s="87">
        <v>5050230203</v>
      </c>
      <c r="C22" s="90"/>
      <c r="D22" s="22"/>
    </row>
    <row r="23" ht="19.9" customHeight="1" spans="1:4">
      <c r="A23" s="62" t="s">
        <v>127</v>
      </c>
      <c r="B23" s="87">
        <v>5050230204</v>
      </c>
      <c r="C23" s="90"/>
      <c r="D23" s="22"/>
    </row>
    <row r="24" ht="19.9" customHeight="1" spans="1:4">
      <c r="A24" s="62" t="s">
        <v>128</v>
      </c>
      <c r="B24" s="87">
        <v>5050230205</v>
      </c>
      <c r="C24" s="90"/>
      <c r="D24" s="22"/>
    </row>
    <row r="25" ht="19.9" customHeight="1" spans="1:4">
      <c r="A25" s="62" t="s">
        <v>129</v>
      </c>
      <c r="B25" s="87">
        <v>5050230206</v>
      </c>
      <c r="C25" s="90"/>
      <c r="D25" s="22"/>
    </row>
    <row r="26" ht="19.9" customHeight="1" spans="1:4">
      <c r="A26" s="62" t="s">
        <v>130</v>
      </c>
      <c r="B26" s="87">
        <v>5050230207</v>
      </c>
      <c r="C26" s="90">
        <v>20000</v>
      </c>
      <c r="D26" s="22"/>
    </row>
    <row r="27" ht="19.9" customHeight="1" spans="1:4">
      <c r="A27" s="62" t="s">
        <v>131</v>
      </c>
      <c r="B27" s="87">
        <v>5050230208</v>
      </c>
      <c r="C27" s="90"/>
      <c r="D27" s="22"/>
    </row>
    <row r="28" ht="19.9" customHeight="1" spans="1:4">
      <c r="A28" s="62" t="s">
        <v>132</v>
      </c>
      <c r="B28" s="87">
        <v>5050230209</v>
      </c>
      <c r="C28" s="90"/>
      <c r="D28" s="22"/>
    </row>
    <row r="29" ht="19.9" customHeight="1" spans="1:4">
      <c r="A29" s="62" t="s">
        <v>133</v>
      </c>
      <c r="B29" s="87">
        <v>5050230211</v>
      </c>
      <c r="C29" s="90">
        <v>20000</v>
      </c>
      <c r="D29" s="22"/>
    </row>
    <row r="30" ht="19.9" customHeight="1" spans="1:4">
      <c r="A30" s="62" t="s">
        <v>134</v>
      </c>
      <c r="B30" s="87">
        <v>5050230212</v>
      </c>
      <c r="C30" s="90"/>
      <c r="D30" s="22"/>
    </row>
    <row r="31" ht="19.9" customHeight="1" spans="1:4">
      <c r="A31" s="62" t="s">
        <v>135</v>
      </c>
      <c r="B31" s="87">
        <v>5050230213</v>
      </c>
      <c r="C31" s="90"/>
      <c r="D31" s="22"/>
    </row>
    <row r="32" ht="19.9" customHeight="1" spans="1:4">
      <c r="A32" s="62" t="s">
        <v>136</v>
      </c>
      <c r="B32" s="87">
        <v>5050230214</v>
      </c>
      <c r="C32" s="90"/>
      <c r="D32" s="22"/>
    </row>
    <row r="33" ht="19.9" customHeight="1" spans="1:4">
      <c r="A33" s="62" t="s">
        <v>137</v>
      </c>
      <c r="B33" s="87">
        <v>5050230215</v>
      </c>
      <c r="C33" s="90">
        <v>50000</v>
      </c>
      <c r="D33" s="22"/>
    </row>
    <row r="34" ht="19.9" customHeight="1" spans="1:4">
      <c r="A34" s="62" t="s">
        <v>138</v>
      </c>
      <c r="B34" s="87">
        <v>5050230216</v>
      </c>
      <c r="C34" s="90">
        <v>50000</v>
      </c>
      <c r="D34" s="22"/>
    </row>
    <row r="35" ht="19.9" customHeight="1" spans="1:4">
      <c r="A35" s="62" t="s">
        <v>139</v>
      </c>
      <c r="B35" s="87">
        <v>5050230217</v>
      </c>
      <c r="C35" s="90">
        <v>20000</v>
      </c>
      <c r="D35" s="22"/>
    </row>
    <row r="36" ht="19.9" customHeight="1" spans="1:4">
      <c r="A36" s="62" t="s">
        <v>140</v>
      </c>
      <c r="B36" s="87">
        <v>5050230218</v>
      </c>
      <c r="C36" s="90"/>
      <c r="D36" s="22"/>
    </row>
    <row r="37" ht="19.9" customHeight="1" spans="1:4">
      <c r="A37" s="62" t="s">
        <v>141</v>
      </c>
      <c r="B37" s="87">
        <v>5050230224</v>
      </c>
      <c r="C37" s="90"/>
      <c r="D37" s="22"/>
    </row>
    <row r="38" ht="19.9" customHeight="1" spans="1:4">
      <c r="A38" s="62" t="s">
        <v>142</v>
      </c>
      <c r="B38" s="87">
        <v>5050230225</v>
      </c>
      <c r="C38" s="90"/>
      <c r="D38" s="22"/>
    </row>
    <row r="39" ht="19.9" customHeight="1" spans="1:4">
      <c r="A39" s="62" t="s">
        <v>143</v>
      </c>
      <c r="B39" s="87">
        <v>5050230226</v>
      </c>
      <c r="C39" s="90">
        <v>680000</v>
      </c>
      <c r="D39" s="22"/>
    </row>
    <row r="40" ht="19.9" customHeight="1" spans="1:4">
      <c r="A40" s="62" t="s">
        <v>144</v>
      </c>
      <c r="B40" s="87">
        <v>5050230227</v>
      </c>
      <c r="C40" s="90"/>
      <c r="D40" s="22"/>
    </row>
    <row r="41" ht="19.9" customHeight="1" spans="1:4">
      <c r="A41" s="62" t="s">
        <v>145</v>
      </c>
      <c r="B41" s="87">
        <v>5050230228</v>
      </c>
      <c r="C41" s="90">
        <v>125000</v>
      </c>
      <c r="D41" s="22"/>
    </row>
    <row r="42" ht="19.9" customHeight="1" spans="1:4">
      <c r="A42" s="62" t="s">
        <v>146</v>
      </c>
      <c r="B42" s="87">
        <v>5050230229</v>
      </c>
      <c r="C42" s="90">
        <v>38000</v>
      </c>
      <c r="D42" s="22"/>
    </row>
    <row r="43" ht="19.9" customHeight="1" spans="1:4">
      <c r="A43" s="62" t="s">
        <v>147</v>
      </c>
      <c r="B43" s="87">
        <v>5050230231</v>
      </c>
      <c r="C43" s="90">
        <v>50000</v>
      </c>
      <c r="D43" s="22"/>
    </row>
    <row r="44" ht="19.9" customHeight="1" spans="1:4">
      <c r="A44" s="62" t="s">
        <v>148</v>
      </c>
      <c r="B44" s="87">
        <v>5050230239</v>
      </c>
      <c r="C44" s="90">
        <v>233500</v>
      </c>
      <c r="D44" s="22"/>
    </row>
    <row r="45" ht="19.9" customHeight="1" spans="1:4">
      <c r="A45" s="62" t="s">
        <v>149</v>
      </c>
      <c r="B45" s="87">
        <v>5050230240</v>
      </c>
      <c r="C45" s="90"/>
      <c r="D45" s="22"/>
    </row>
    <row r="46" ht="19.9" customHeight="1" spans="1:4">
      <c r="A46" s="62" t="s">
        <v>150</v>
      </c>
      <c r="B46" s="87">
        <v>5050230299</v>
      </c>
      <c r="C46" s="90">
        <v>223500</v>
      </c>
      <c r="D46" s="22"/>
    </row>
    <row r="47" ht="19.9" customHeight="1" spans="1:4">
      <c r="A47" s="89" t="s">
        <v>151</v>
      </c>
      <c r="B47" s="87">
        <v>509</v>
      </c>
      <c r="C47" s="88">
        <f>C49</f>
        <v>161920</v>
      </c>
      <c r="D47" s="22"/>
    </row>
    <row r="48" ht="19.9" customHeight="1" spans="1:4">
      <c r="A48" s="62" t="s">
        <v>152</v>
      </c>
      <c r="B48" s="87">
        <v>5090530301</v>
      </c>
      <c r="C48" s="90"/>
      <c r="D48" s="22"/>
    </row>
    <row r="49" ht="19.9" customHeight="1" spans="1:4">
      <c r="A49" s="62" t="s">
        <v>153</v>
      </c>
      <c r="B49" s="87">
        <v>5090530302</v>
      </c>
      <c r="C49" s="90">
        <v>161920</v>
      </c>
      <c r="D49" s="22"/>
    </row>
    <row r="50" ht="19.9" customHeight="1" spans="1:4">
      <c r="A50" s="62" t="s">
        <v>154</v>
      </c>
      <c r="B50" s="87">
        <v>5090530303</v>
      </c>
      <c r="C50" s="90"/>
      <c r="D50" s="22"/>
    </row>
    <row r="51" ht="19.9" customHeight="1" spans="1:4">
      <c r="A51" s="62" t="s">
        <v>155</v>
      </c>
      <c r="B51" s="87">
        <v>5090130304</v>
      </c>
      <c r="C51" s="90"/>
      <c r="D51" s="22"/>
    </row>
    <row r="52" ht="19.9" customHeight="1" spans="1:4">
      <c r="A52" s="62" t="s">
        <v>156</v>
      </c>
      <c r="B52" s="87">
        <v>5090130305</v>
      </c>
      <c r="C52" s="90"/>
      <c r="D52" s="22"/>
    </row>
    <row r="53" ht="19.9" customHeight="1" spans="1:4">
      <c r="A53" s="62" t="s">
        <v>157</v>
      </c>
      <c r="B53" s="87">
        <v>5090130306</v>
      </c>
      <c r="C53" s="90"/>
      <c r="D53" s="22"/>
    </row>
    <row r="54" ht="19.9" customHeight="1" spans="1:4">
      <c r="A54" s="62" t="s">
        <v>158</v>
      </c>
      <c r="B54" s="87">
        <v>5090130307</v>
      </c>
      <c r="C54" s="90"/>
      <c r="D54" s="22"/>
    </row>
    <row r="55" ht="19.9" customHeight="1" spans="1:4">
      <c r="A55" s="62" t="s">
        <v>159</v>
      </c>
      <c r="B55" s="87">
        <v>5090230308</v>
      </c>
      <c r="C55" s="90"/>
      <c r="D55" s="22"/>
    </row>
    <row r="56" ht="19.9" customHeight="1" spans="1:4">
      <c r="A56" s="62" t="s">
        <v>160</v>
      </c>
      <c r="B56" s="87">
        <v>5090130309</v>
      </c>
      <c r="C56" s="90"/>
      <c r="D56" s="22"/>
    </row>
    <row r="57" ht="19.9" customHeight="1" spans="1:4">
      <c r="A57" s="62" t="s">
        <v>161</v>
      </c>
      <c r="B57" s="87">
        <v>5090330310</v>
      </c>
      <c r="C57" s="90"/>
      <c r="D57" s="22"/>
    </row>
    <row r="58" ht="19.9" customHeight="1" spans="1:4">
      <c r="A58" s="62" t="s">
        <v>162</v>
      </c>
      <c r="B58" s="87">
        <v>5099930399</v>
      </c>
      <c r="C58" s="90"/>
      <c r="D58" s="22"/>
    </row>
    <row r="59" ht="20.25" customHeight="1" spans="1:4">
      <c r="A59" s="63"/>
      <c r="B59" s="91"/>
      <c r="C59" s="92"/>
      <c r="D59" s="58"/>
    </row>
  </sheetData>
  <mergeCells count="1">
    <mergeCell ref="A1:C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A2" sqref="A2:G2"/>
    </sheetView>
  </sheetViews>
  <sheetFormatPr defaultColWidth="9" defaultRowHeight="13.5"/>
  <cols>
    <col min="1" max="1" width="24.375" customWidth="1"/>
    <col min="2" max="2" width="9" hidden="1" customWidth="1"/>
    <col min="3" max="3" width="10.625" customWidth="1"/>
    <col min="4" max="4" width="24" customWidth="1"/>
    <col min="5" max="5" width="9" hidden="1" customWidth="1"/>
    <col min="6" max="6" width="9.375" customWidth="1"/>
    <col min="7" max="7" width="10.5" customWidth="1"/>
    <col min="8" max="8" width="10" customWidth="1"/>
    <col min="9" max="9" width="2" customWidth="1"/>
  </cols>
  <sheetData>
    <row r="1" ht="33" customHeight="1" spans="1:9">
      <c r="A1" s="60" t="s">
        <v>163</v>
      </c>
      <c r="B1" s="60"/>
      <c r="C1" s="60"/>
      <c r="D1" s="60"/>
      <c r="E1" s="60"/>
      <c r="F1" s="60"/>
      <c r="G1" s="60"/>
      <c r="H1" s="60"/>
      <c r="I1" s="58"/>
    </row>
    <row r="2" ht="18" customHeight="1" spans="1:9">
      <c r="A2" s="22" t="s">
        <v>63</v>
      </c>
      <c r="B2" s="22"/>
      <c r="C2" s="22"/>
      <c r="D2" s="22"/>
      <c r="E2" s="22"/>
      <c r="F2" s="22"/>
      <c r="G2" s="22"/>
      <c r="H2" s="64" t="s">
        <v>43</v>
      </c>
      <c r="I2" s="58"/>
    </row>
    <row r="3" ht="19.9" customHeight="1" spans="1:9">
      <c r="A3" s="61" t="s">
        <v>164</v>
      </c>
      <c r="B3" s="61"/>
      <c r="C3" s="61"/>
      <c r="D3" s="61" t="s">
        <v>165</v>
      </c>
      <c r="E3" s="61"/>
      <c r="F3" s="61"/>
      <c r="G3" s="61"/>
      <c r="H3" s="61"/>
      <c r="I3" s="22"/>
    </row>
    <row r="4" ht="34.15" customHeight="1" spans="1:9">
      <c r="A4" s="62" t="s">
        <v>166</v>
      </c>
      <c r="B4" s="62"/>
      <c r="C4" s="61" t="s">
        <v>6</v>
      </c>
      <c r="D4" s="61" t="s">
        <v>166</v>
      </c>
      <c r="E4" s="62"/>
      <c r="F4" s="61" t="s">
        <v>47</v>
      </c>
      <c r="G4" s="61" t="s">
        <v>167</v>
      </c>
      <c r="H4" s="61" t="s">
        <v>168</v>
      </c>
      <c r="I4" s="22"/>
    </row>
    <row r="5" ht="19.9" customHeight="1" spans="1:9">
      <c r="A5" s="62" t="s">
        <v>169</v>
      </c>
      <c r="B5" s="62"/>
      <c r="C5" s="65">
        <v>1183.25</v>
      </c>
      <c r="D5" s="75" t="s">
        <v>170</v>
      </c>
      <c r="E5" s="75">
        <v>201</v>
      </c>
      <c r="F5" s="65"/>
      <c r="G5" s="65"/>
      <c r="H5" s="65"/>
      <c r="I5" s="22"/>
    </row>
    <row r="6" ht="19.9" customHeight="1" spans="1:9">
      <c r="A6" s="62" t="s">
        <v>171</v>
      </c>
      <c r="B6" s="62">
        <v>1</v>
      </c>
      <c r="C6" s="65">
        <v>1183.25</v>
      </c>
      <c r="D6" s="75" t="s">
        <v>172</v>
      </c>
      <c r="E6" s="75">
        <v>203</v>
      </c>
      <c r="F6" s="65"/>
      <c r="G6" s="65"/>
      <c r="H6" s="65"/>
      <c r="I6" s="22"/>
    </row>
    <row r="7" ht="29.45" customHeight="1" spans="1:9">
      <c r="A7" s="62" t="s">
        <v>173</v>
      </c>
      <c r="B7" s="62">
        <v>2</v>
      </c>
      <c r="C7" s="76"/>
      <c r="D7" s="75" t="s">
        <v>174</v>
      </c>
      <c r="E7" s="75">
        <v>204</v>
      </c>
      <c r="F7" s="65"/>
      <c r="G7" s="65"/>
      <c r="H7" s="65"/>
      <c r="I7" s="22"/>
    </row>
    <row r="8" ht="30.6" customHeight="1" spans="1:9">
      <c r="A8" s="62" t="s">
        <v>175</v>
      </c>
      <c r="B8" s="62">
        <v>90101</v>
      </c>
      <c r="C8" s="76"/>
      <c r="D8" s="75" t="s">
        <v>176</v>
      </c>
      <c r="E8" s="75">
        <v>205</v>
      </c>
      <c r="F8" s="65"/>
      <c r="G8" s="65"/>
      <c r="H8" s="65"/>
      <c r="I8" s="22"/>
    </row>
    <row r="9" ht="19.9" customHeight="1" spans="1:9">
      <c r="A9" s="62" t="s">
        <v>177</v>
      </c>
      <c r="B9" s="62">
        <v>90102</v>
      </c>
      <c r="C9" s="76"/>
      <c r="D9" s="75" t="s">
        <v>178</v>
      </c>
      <c r="E9" s="75">
        <v>206</v>
      </c>
      <c r="F9" s="65"/>
      <c r="G9" s="65"/>
      <c r="H9" s="65"/>
      <c r="I9" s="22"/>
    </row>
    <row r="10" ht="19.9" customHeight="1" spans="1:9">
      <c r="A10" s="62" t="s">
        <v>179</v>
      </c>
      <c r="B10" s="62">
        <v>90103</v>
      </c>
      <c r="C10" s="76"/>
      <c r="D10" s="75" t="s">
        <v>180</v>
      </c>
      <c r="E10" s="75">
        <v>207</v>
      </c>
      <c r="F10" s="65"/>
      <c r="G10" s="65"/>
      <c r="H10" s="65"/>
      <c r="I10" s="22"/>
    </row>
    <row r="11" ht="28.9" customHeight="1" spans="1:9">
      <c r="A11" s="62" t="s">
        <v>181</v>
      </c>
      <c r="B11" s="62">
        <v>90104</v>
      </c>
      <c r="C11" s="76"/>
      <c r="D11" s="75" t="s">
        <v>182</v>
      </c>
      <c r="E11" s="75">
        <v>208</v>
      </c>
      <c r="F11" s="65">
        <v>16.19</v>
      </c>
      <c r="G11" s="65">
        <v>16.19</v>
      </c>
      <c r="H11" s="65"/>
      <c r="I11" s="22"/>
    </row>
    <row r="12" ht="30" customHeight="1" spans="1:9">
      <c r="A12" s="62" t="s">
        <v>183</v>
      </c>
      <c r="B12" s="62">
        <v>90105</v>
      </c>
      <c r="C12" s="76"/>
      <c r="D12" s="75" t="s">
        <v>184</v>
      </c>
      <c r="E12" s="75">
        <v>209</v>
      </c>
      <c r="F12" s="65"/>
      <c r="G12" s="65"/>
      <c r="H12" s="65"/>
      <c r="I12" s="22"/>
    </row>
    <row r="13" ht="19.9" customHeight="1" spans="1:9">
      <c r="A13" s="62" t="s">
        <v>185</v>
      </c>
      <c r="B13" s="62">
        <v>90106</v>
      </c>
      <c r="C13" s="76"/>
      <c r="D13" s="75" t="s">
        <v>186</v>
      </c>
      <c r="E13" s="75">
        <v>210</v>
      </c>
      <c r="F13" s="65"/>
      <c r="G13" s="65"/>
      <c r="H13" s="65"/>
      <c r="I13" s="22"/>
    </row>
    <row r="14" ht="32.45" customHeight="1" spans="1:9">
      <c r="A14" s="62" t="s">
        <v>187</v>
      </c>
      <c r="B14" s="62">
        <v>4</v>
      </c>
      <c r="C14" s="76"/>
      <c r="D14" s="75" t="s">
        <v>188</v>
      </c>
      <c r="E14" s="75">
        <v>211</v>
      </c>
      <c r="F14" s="65"/>
      <c r="G14" s="65"/>
      <c r="H14" s="65"/>
      <c r="I14" s="22"/>
    </row>
    <row r="15" ht="19.9" customHeight="1" spans="1:9">
      <c r="A15" s="62" t="s">
        <v>189</v>
      </c>
      <c r="B15" s="62">
        <v>5</v>
      </c>
      <c r="C15" s="76"/>
      <c r="D15" s="75" t="s">
        <v>190</v>
      </c>
      <c r="E15" s="75">
        <v>212</v>
      </c>
      <c r="F15" s="65"/>
      <c r="G15" s="65"/>
      <c r="H15" s="65"/>
      <c r="I15" s="22"/>
    </row>
    <row r="16" ht="19.9" customHeight="1" spans="1:9">
      <c r="A16" s="77" t="s">
        <v>191</v>
      </c>
      <c r="B16" s="77">
        <v>7</v>
      </c>
      <c r="C16" s="78"/>
      <c r="D16" s="75" t="s">
        <v>192</v>
      </c>
      <c r="E16" s="75">
        <v>213</v>
      </c>
      <c r="F16" s="65"/>
      <c r="G16" s="65"/>
      <c r="H16" s="65"/>
      <c r="I16" s="22"/>
    </row>
    <row r="17" ht="19.9" customHeight="1" spans="1:9">
      <c r="A17" s="62" t="s">
        <v>193</v>
      </c>
      <c r="B17" s="62"/>
      <c r="C17" s="76"/>
      <c r="D17" s="75" t="s">
        <v>194</v>
      </c>
      <c r="E17" s="75">
        <v>214</v>
      </c>
      <c r="F17" s="65"/>
      <c r="G17" s="65"/>
      <c r="H17" s="65"/>
      <c r="I17" s="22"/>
    </row>
    <row r="18" ht="19.9" customHeight="1" spans="1:9">
      <c r="A18" s="62"/>
      <c r="B18" s="62"/>
      <c r="C18" s="62"/>
      <c r="D18" s="75" t="s">
        <v>195</v>
      </c>
      <c r="E18" s="75">
        <v>215</v>
      </c>
      <c r="F18" s="65"/>
      <c r="G18" s="65"/>
      <c r="H18" s="65"/>
      <c r="I18" s="22"/>
    </row>
    <row r="19" ht="19.9" customHeight="1" spans="1:9">
      <c r="A19" s="77" t="s">
        <v>196</v>
      </c>
      <c r="B19" s="77">
        <v>3</v>
      </c>
      <c r="C19" s="76"/>
      <c r="D19" s="75" t="s">
        <v>197</v>
      </c>
      <c r="E19" s="75">
        <v>216</v>
      </c>
      <c r="F19" s="65"/>
      <c r="G19" s="65"/>
      <c r="H19" s="65"/>
      <c r="I19" s="22"/>
    </row>
    <row r="20" ht="19.9" customHeight="1" spans="1:9">
      <c r="A20" s="62"/>
      <c r="B20" s="62"/>
      <c r="C20" s="62"/>
      <c r="D20" s="75" t="s">
        <v>198</v>
      </c>
      <c r="E20" s="75">
        <v>217</v>
      </c>
      <c r="F20" s="65"/>
      <c r="G20" s="65"/>
      <c r="H20" s="65"/>
      <c r="I20" s="22"/>
    </row>
    <row r="21" ht="19.9" customHeight="1" spans="1:9">
      <c r="A21" s="62"/>
      <c r="B21" s="62"/>
      <c r="C21" s="62"/>
      <c r="D21" s="75" t="s">
        <v>199</v>
      </c>
      <c r="E21" s="75">
        <v>219</v>
      </c>
      <c r="F21" s="65"/>
      <c r="G21" s="65"/>
      <c r="H21" s="65"/>
      <c r="I21" s="22"/>
    </row>
    <row r="22" ht="19.9" customHeight="1" spans="1:9">
      <c r="A22" s="62"/>
      <c r="B22" s="62"/>
      <c r="C22" s="62"/>
      <c r="D22" s="75" t="s">
        <v>200</v>
      </c>
      <c r="E22" s="75">
        <v>220</v>
      </c>
      <c r="F22" s="65"/>
      <c r="G22" s="65"/>
      <c r="H22" s="65"/>
      <c r="I22" s="22"/>
    </row>
    <row r="23" ht="19.9" customHeight="1" spans="1:9">
      <c r="A23" s="62"/>
      <c r="B23" s="62"/>
      <c r="C23" s="62"/>
      <c r="D23" s="75" t="s">
        <v>201</v>
      </c>
      <c r="E23" s="75">
        <v>221</v>
      </c>
      <c r="F23" s="65"/>
      <c r="G23" s="65"/>
      <c r="H23" s="65"/>
      <c r="I23" s="22"/>
    </row>
    <row r="24" ht="19.9" customHeight="1" spans="1:9">
      <c r="A24" s="62"/>
      <c r="B24" s="62"/>
      <c r="C24" s="62"/>
      <c r="D24" s="75" t="s">
        <v>202</v>
      </c>
      <c r="E24" s="75">
        <v>222</v>
      </c>
      <c r="F24" s="65"/>
      <c r="G24" s="65"/>
      <c r="H24" s="65"/>
      <c r="I24" s="22"/>
    </row>
    <row r="25" ht="19.9" customHeight="1" spans="1:9">
      <c r="A25" s="62"/>
      <c r="B25" s="62"/>
      <c r="C25" s="62"/>
      <c r="D25" s="75" t="s">
        <v>203</v>
      </c>
      <c r="E25" s="75">
        <v>224</v>
      </c>
      <c r="F25" s="65">
        <v>1167.06</v>
      </c>
      <c r="G25" s="65">
        <v>1167.06</v>
      </c>
      <c r="H25" s="65"/>
      <c r="I25" s="22"/>
    </row>
    <row r="26" ht="19.9" customHeight="1" spans="1:9">
      <c r="A26" s="62"/>
      <c r="B26" s="62"/>
      <c r="C26" s="62"/>
      <c r="D26" s="75" t="s">
        <v>204</v>
      </c>
      <c r="E26" s="75">
        <v>227</v>
      </c>
      <c r="F26" s="65"/>
      <c r="G26" s="65"/>
      <c r="H26" s="65"/>
      <c r="I26" s="22"/>
    </row>
    <row r="27" ht="19.9" customHeight="1" spans="1:9">
      <c r="A27" s="62"/>
      <c r="B27" s="62"/>
      <c r="C27" s="62"/>
      <c r="D27" s="75" t="s">
        <v>205</v>
      </c>
      <c r="E27" s="75">
        <v>229</v>
      </c>
      <c r="F27" s="65"/>
      <c r="G27" s="65"/>
      <c r="H27" s="65"/>
      <c r="I27" s="22"/>
    </row>
    <row r="28" ht="19.9" customHeight="1" spans="1:9">
      <c r="A28" s="62"/>
      <c r="B28" s="62"/>
      <c r="C28" s="62"/>
      <c r="D28" s="75" t="s">
        <v>206</v>
      </c>
      <c r="E28" s="75">
        <v>230</v>
      </c>
      <c r="F28" s="65"/>
      <c r="G28" s="65"/>
      <c r="H28" s="65"/>
      <c r="I28" s="22"/>
    </row>
    <row r="29" ht="19.9" customHeight="1" spans="1:9">
      <c r="A29" s="62"/>
      <c r="B29" s="62"/>
      <c r="C29" s="62"/>
      <c r="D29" s="75" t="s">
        <v>207</v>
      </c>
      <c r="E29" s="75">
        <v>231</v>
      </c>
      <c r="F29" s="65"/>
      <c r="G29" s="65"/>
      <c r="H29" s="65"/>
      <c r="I29" s="22"/>
    </row>
    <row r="30" ht="19.9" customHeight="1" spans="1:9">
      <c r="A30" s="62"/>
      <c r="B30" s="62"/>
      <c r="C30" s="62"/>
      <c r="D30" s="75" t="s">
        <v>208</v>
      </c>
      <c r="E30" s="75">
        <v>232</v>
      </c>
      <c r="F30" s="65"/>
      <c r="G30" s="65"/>
      <c r="H30" s="65"/>
      <c r="I30" s="22"/>
    </row>
    <row r="31" ht="19.9" customHeight="1" spans="1:9">
      <c r="A31" s="62"/>
      <c r="B31" s="62"/>
      <c r="C31" s="62"/>
      <c r="D31" s="75" t="s">
        <v>209</v>
      </c>
      <c r="E31" s="75">
        <v>233</v>
      </c>
      <c r="F31" s="65"/>
      <c r="G31" s="65"/>
      <c r="H31" s="65"/>
      <c r="I31" s="22"/>
    </row>
    <row r="32" ht="19.9" customHeight="1" spans="1:9">
      <c r="A32" s="61" t="s">
        <v>210</v>
      </c>
      <c r="B32" s="62"/>
      <c r="C32" s="65">
        <v>1183.25</v>
      </c>
      <c r="D32" s="79" t="s">
        <v>211</v>
      </c>
      <c r="E32" s="75"/>
      <c r="F32" s="65">
        <v>1183.25</v>
      </c>
      <c r="G32" s="65">
        <f>G25+G11</f>
        <v>1183.25</v>
      </c>
      <c r="H32" s="65"/>
      <c r="I32" s="22"/>
    </row>
    <row r="33" ht="11.25" customHeight="1" spans="1:9">
      <c r="A33" s="22"/>
      <c r="B33" s="22"/>
      <c r="C33" s="22"/>
      <c r="D33" s="22"/>
      <c r="E33" s="22"/>
      <c r="F33" s="22"/>
      <c r="G33" s="22"/>
      <c r="H33" s="22"/>
      <c r="I33" s="58"/>
    </row>
  </sheetData>
  <mergeCells count="4">
    <mergeCell ref="A1:H1"/>
    <mergeCell ref="A2:G2"/>
    <mergeCell ref="A3:C3"/>
    <mergeCell ref="D3:H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2" sqref="A2:F2"/>
    </sheetView>
  </sheetViews>
  <sheetFormatPr defaultColWidth="9" defaultRowHeight="13.5" outlineLevelRow="6"/>
  <cols>
    <col min="1" max="1" width="12.125" customWidth="1"/>
    <col min="2" max="2" width="21.75" customWidth="1"/>
    <col min="3" max="3" width="9" hidden="1" customWidth="1"/>
    <col min="4" max="4" width="13.5" customWidth="1"/>
    <col min="5" max="5" width="13.125" customWidth="1"/>
    <col min="6" max="6" width="13.875" customWidth="1"/>
    <col min="7" max="7" width="12.5" customWidth="1"/>
    <col min="8" max="8" width="13.375" customWidth="1"/>
    <col min="9" max="9" width="12.75" customWidth="1"/>
    <col min="10" max="10" width="12.625" customWidth="1"/>
    <col min="11" max="11" width="2" customWidth="1"/>
  </cols>
  <sheetData>
    <row r="1" ht="25.9" customHeight="1" spans="1:11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73"/>
    </row>
    <row r="2" ht="21.75" customHeight="1" spans="1:11">
      <c r="A2" s="4" t="s">
        <v>63</v>
      </c>
      <c r="B2" s="4"/>
      <c r="C2" s="4"/>
      <c r="D2" s="4"/>
      <c r="E2" s="4"/>
      <c r="F2" s="4"/>
      <c r="G2" s="66"/>
      <c r="H2" s="67" t="s">
        <v>213</v>
      </c>
      <c r="I2" s="67"/>
      <c r="J2" s="67"/>
      <c r="K2" s="73"/>
    </row>
    <row r="3" ht="18.75" customHeight="1" spans="1:11">
      <c r="A3" s="68" t="s">
        <v>44</v>
      </c>
      <c r="B3" s="68" t="s">
        <v>45</v>
      </c>
      <c r="C3" s="68" t="s">
        <v>46</v>
      </c>
      <c r="D3" s="69" t="s">
        <v>214</v>
      </c>
      <c r="E3" s="68" t="s">
        <v>215</v>
      </c>
      <c r="F3" s="68"/>
      <c r="G3" s="68"/>
      <c r="H3" s="68"/>
      <c r="I3" s="68"/>
      <c r="J3" s="68"/>
      <c r="K3" s="74"/>
    </row>
    <row r="4" ht="18.75" customHeight="1" spans="1:11">
      <c r="A4" s="68"/>
      <c r="B4" s="68"/>
      <c r="C4" s="68"/>
      <c r="D4" s="69"/>
      <c r="E4" s="68" t="s">
        <v>216</v>
      </c>
      <c r="F4" s="68" t="s">
        <v>139</v>
      </c>
      <c r="G4" s="68" t="s">
        <v>217</v>
      </c>
      <c r="H4" s="68"/>
      <c r="I4" s="68"/>
      <c r="J4" s="68" t="s">
        <v>218</v>
      </c>
      <c r="K4" s="74"/>
    </row>
    <row r="5" ht="18.75" customHeight="1" spans="1:11">
      <c r="A5" s="68"/>
      <c r="B5" s="68"/>
      <c r="C5" s="70"/>
      <c r="D5" s="69"/>
      <c r="E5" s="68"/>
      <c r="F5" s="68"/>
      <c r="G5" s="71" t="s">
        <v>76</v>
      </c>
      <c r="H5" s="71" t="s">
        <v>219</v>
      </c>
      <c r="I5" s="71" t="s">
        <v>220</v>
      </c>
      <c r="J5" s="68"/>
      <c r="K5" s="74"/>
    </row>
    <row r="6" ht="18.75" customHeight="1" spans="1:11">
      <c r="A6" s="71">
        <v>604</v>
      </c>
      <c r="B6" s="70" t="s">
        <v>61</v>
      </c>
      <c r="C6" s="70"/>
      <c r="D6" s="71"/>
      <c r="E6" s="72">
        <v>39</v>
      </c>
      <c r="F6" s="72">
        <v>24</v>
      </c>
      <c r="G6" s="71">
        <v>15</v>
      </c>
      <c r="H6" s="71"/>
      <c r="I6" s="71">
        <v>15</v>
      </c>
      <c r="J6" s="71"/>
      <c r="K6" s="74"/>
    </row>
    <row r="7" ht="21" customHeight="1" spans="1:1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</sheetData>
  <mergeCells count="13">
    <mergeCell ref="A1:J1"/>
    <mergeCell ref="A2:F2"/>
    <mergeCell ref="H2:J2"/>
    <mergeCell ref="E3:J3"/>
    <mergeCell ref="G4:I4"/>
    <mergeCell ref="A7:J7"/>
    <mergeCell ref="A3:A5"/>
    <mergeCell ref="B3:B5"/>
    <mergeCell ref="C3:C4"/>
    <mergeCell ref="D3:D5"/>
    <mergeCell ref="E4:E5"/>
    <mergeCell ref="F4:F5"/>
    <mergeCell ref="J4:J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opLeftCell="D1" workbookViewId="0">
      <selection activeCell="D20" sqref="D20:K20"/>
    </sheetView>
  </sheetViews>
  <sheetFormatPr defaultColWidth="9" defaultRowHeight="13.5"/>
  <cols>
    <col min="1" max="3" width="9" hidden="1" customWidth="1"/>
    <col min="4" max="5" width="5.25" customWidth="1"/>
    <col min="6" max="6" width="5.125" customWidth="1"/>
    <col min="7" max="7" width="19.875" customWidth="1"/>
    <col min="8" max="8" width="9" hidden="1" customWidth="1"/>
    <col min="9" max="9" width="15.375" customWidth="1"/>
    <col min="10" max="10" width="15.625" customWidth="1"/>
    <col min="11" max="11" width="17.625" customWidth="1"/>
    <col min="12" max="12" width="2" customWidth="1"/>
  </cols>
  <sheetData>
    <row r="1" ht="24" customHeight="1" spans="1:12">
      <c r="A1" s="58" t="s">
        <v>221</v>
      </c>
      <c r="B1" s="59"/>
      <c r="C1" s="59"/>
      <c r="D1" s="60" t="s">
        <v>222</v>
      </c>
      <c r="E1" s="60"/>
      <c r="F1" s="60"/>
      <c r="G1" s="60"/>
      <c r="H1" s="60"/>
      <c r="I1" s="60"/>
      <c r="J1" s="60"/>
      <c r="K1" s="60"/>
      <c r="L1" s="58"/>
    </row>
    <row r="2" ht="18" customHeight="1" spans="1:12">
      <c r="A2" s="58"/>
      <c r="B2" s="59"/>
      <c r="C2" s="59"/>
      <c r="D2" s="22" t="s">
        <v>223</v>
      </c>
      <c r="E2" s="22"/>
      <c r="F2" s="22"/>
      <c r="G2" s="22"/>
      <c r="H2" s="22"/>
      <c r="I2" s="22"/>
      <c r="J2" s="22"/>
      <c r="K2" s="64" t="s">
        <v>2</v>
      </c>
      <c r="L2" s="58"/>
    </row>
    <row r="3" ht="18" customHeight="1" spans="1:12">
      <c r="A3" s="59" t="s">
        <v>44</v>
      </c>
      <c r="B3" s="59" t="s">
        <v>45</v>
      </c>
      <c r="C3" s="59" t="s">
        <v>214</v>
      </c>
      <c r="D3" s="61" t="s">
        <v>224</v>
      </c>
      <c r="E3" s="61"/>
      <c r="F3" s="61"/>
      <c r="G3" s="61" t="s">
        <v>95</v>
      </c>
      <c r="H3" s="62" t="s">
        <v>46</v>
      </c>
      <c r="I3" s="61" t="s">
        <v>89</v>
      </c>
      <c r="J3" s="61" t="s">
        <v>68</v>
      </c>
      <c r="K3" s="61" t="s">
        <v>69</v>
      </c>
      <c r="L3" s="22"/>
    </row>
    <row r="4" ht="18" customHeight="1" spans="1:12">
      <c r="A4" s="59"/>
      <c r="B4" s="59"/>
      <c r="C4" s="59"/>
      <c r="D4" s="61" t="s">
        <v>73</v>
      </c>
      <c r="E4" s="61" t="s">
        <v>74</v>
      </c>
      <c r="F4" s="61" t="s">
        <v>75</v>
      </c>
      <c r="G4" s="61"/>
      <c r="H4" s="62"/>
      <c r="I4" s="61"/>
      <c r="J4" s="61"/>
      <c r="K4" s="61"/>
      <c r="L4" s="22"/>
    </row>
    <row r="5" ht="18" customHeight="1" spans="1:12">
      <c r="A5" s="59"/>
      <c r="B5" s="59"/>
      <c r="C5" s="59"/>
      <c r="D5" s="61"/>
      <c r="E5" s="61"/>
      <c r="F5" s="61"/>
      <c r="G5" s="62"/>
      <c r="H5" s="62"/>
      <c r="I5" s="65"/>
      <c r="J5" s="65"/>
      <c r="K5" s="65"/>
      <c r="L5" s="22"/>
    </row>
    <row r="6" ht="18" customHeight="1" spans="1:12">
      <c r="A6" s="59" t="s">
        <v>89</v>
      </c>
      <c r="B6" s="59"/>
      <c r="C6" s="59"/>
      <c r="D6" s="61"/>
      <c r="E6" s="61"/>
      <c r="F6" s="61"/>
      <c r="G6" s="62"/>
      <c r="H6" s="62"/>
      <c r="I6" s="65"/>
      <c r="J6" s="65"/>
      <c r="K6" s="65"/>
      <c r="L6" s="22"/>
    </row>
    <row r="7" ht="18" customHeight="1" spans="1:12">
      <c r="A7" s="59">
        <v>72101</v>
      </c>
      <c r="B7" s="59" t="s">
        <v>99</v>
      </c>
      <c r="C7" s="59">
        <v>201</v>
      </c>
      <c r="D7" s="61"/>
      <c r="E7" s="61"/>
      <c r="F7" s="61"/>
      <c r="G7" s="62"/>
      <c r="H7" s="62"/>
      <c r="I7" s="65"/>
      <c r="J7" s="65"/>
      <c r="K7" s="65"/>
      <c r="L7" s="22"/>
    </row>
    <row r="8" ht="18" customHeight="1" spans="1:12">
      <c r="A8" s="59">
        <v>72101</v>
      </c>
      <c r="B8" s="59" t="s">
        <v>99</v>
      </c>
      <c r="C8" s="59">
        <v>20103</v>
      </c>
      <c r="D8" s="61"/>
      <c r="E8" s="61"/>
      <c r="F8" s="61"/>
      <c r="G8" s="62"/>
      <c r="H8" s="62"/>
      <c r="I8" s="65"/>
      <c r="J8" s="65"/>
      <c r="K8" s="65"/>
      <c r="L8" s="22"/>
    </row>
    <row r="9" ht="18" customHeight="1" spans="1:12">
      <c r="A9" s="59">
        <v>72101</v>
      </c>
      <c r="B9" s="59" t="s">
        <v>99</v>
      </c>
      <c r="C9" s="59">
        <v>2010301</v>
      </c>
      <c r="D9" s="61"/>
      <c r="E9" s="61"/>
      <c r="F9" s="61"/>
      <c r="G9" s="62"/>
      <c r="H9" s="62"/>
      <c r="I9" s="65"/>
      <c r="J9" s="65"/>
      <c r="K9" s="65"/>
      <c r="L9" s="22"/>
    </row>
    <row r="10" ht="18" customHeight="1" spans="1:12">
      <c r="A10" s="59">
        <v>72101</v>
      </c>
      <c r="B10" s="59" t="s">
        <v>99</v>
      </c>
      <c r="C10" s="59">
        <v>208</v>
      </c>
      <c r="D10" s="61"/>
      <c r="E10" s="61"/>
      <c r="F10" s="61"/>
      <c r="G10" s="62"/>
      <c r="H10" s="62"/>
      <c r="I10" s="65"/>
      <c r="J10" s="65"/>
      <c r="K10" s="65"/>
      <c r="L10" s="22"/>
    </row>
    <row r="11" ht="18" customHeight="1" spans="1:12">
      <c r="A11" s="59">
        <v>72101</v>
      </c>
      <c r="B11" s="59" t="s">
        <v>99</v>
      </c>
      <c r="C11" s="59">
        <v>20805</v>
      </c>
      <c r="D11" s="61"/>
      <c r="E11" s="61"/>
      <c r="F11" s="61"/>
      <c r="G11" s="62"/>
      <c r="H11" s="62"/>
      <c r="I11" s="65"/>
      <c r="J11" s="65"/>
      <c r="K11" s="65"/>
      <c r="L11" s="22"/>
    </row>
    <row r="12" ht="18" customHeight="1" spans="1:12">
      <c r="A12" s="59">
        <v>72101</v>
      </c>
      <c r="B12" s="59" t="s">
        <v>99</v>
      </c>
      <c r="C12" s="59">
        <v>2080501</v>
      </c>
      <c r="D12" s="61"/>
      <c r="E12" s="61"/>
      <c r="F12" s="61"/>
      <c r="G12" s="62"/>
      <c r="H12" s="62"/>
      <c r="I12" s="65"/>
      <c r="J12" s="65"/>
      <c r="K12" s="65"/>
      <c r="L12" s="22"/>
    </row>
    <row r="13" ht="18" customHeight="1" spans="1:12">
      <c r="A13" s="59">
        <v>72102</v>
      </c>
      <c r="B13" s="59" t="s">
        <v>105</v>
      </c>
      <c r="C13" s="59">
        <v>204</v>
      </c>
      <c r="D13" s="61"/>
      <c r="E13" s="61"/>
      <c r="F13" s="61"/>
      <c r="G13" s="62"/>
      <c r="H13" s="62"/>
      <c r="I13" s="65"/>
      <c r="J13" s="65"/>
      <c r="K13" s="65"/>
      <c r="L13" s="22"/>
    </row>
    <row r="14" ht="18" customHeight="1" spans="1:12">
      <c r="A14" s="59">
        <v>72102</v>
      </c>
      <c r="B14" s="59" t="s">
        <v>105</v>
      </c>
      <c r="C14" s="59">
        <v>20406</v>
      </c>
      <c r="D14" s="61"/>
      <c r="E14" s="61"/>
      <c r="F14" s="61"/>
      <c r="G14" s="62"/>
      <c r="H14" s="62"/>
      <c r="I14" s="65"/>
      <c r="J14" s="65"/>
      <c r="K14" s="65"/>
      <c r="L14" s="22"/>
    </row>
    <row r="15" ht="18" customHeight="1" spans="1:12">
      <c r="A15" s="59">
        <v>72102</v>
      </c>
      <c r="B15" s="59" t="s">
        <v>105</v>
      </c>
      <c r="C15" s="59">
        <v>2040601</v>
      </c>
      <c r="D15" s="61"/>
      <c r="E15" s="61"/>
      <c r="F15" s="61"/>
      <c r="G15" s="62"/>
      <c r="H15" s="62"/>
      <c r="I15" s="65"/>
      <c r="J15" s="65"/>
      <c r="K15" s="65"/>
      <c r="L15" s="22"/>
    </row>
    <row r="16" ht="18" customHeight="1" spans="1:12">
      <c r="A16" s="59">
        <v>72103</v>
      </c>
      <c r="B16" s="59" t="s">
        <v>106</v>
      </c>
      <c r="C16" s="59">
        <v>201</v>
      </c>
      <c r="D16" s="61"/>
      <c r="E16" s="61"/>
      <c r="F16" s="61"/>
      <c r="G16" s="62"/>
      <c r="H16" s="62"/>
      <c r="I16" s="65"/>
      <c r="J16" s="65"/>
      <c r="K16" s="65"/>
      <c r="L16" s="22"/>
    </row>
    <row r="17" ht="18" customHeight="1" spans="1:12">
      <c r="A17" s="59">
        <v>72103</v>
      </c>
      <c r="B17" s="59" t="s">
        <v>106</v>
      </c>
      <c r="C17" s="59">
        <v>20103</v>
      </c>
      <c r="D17" s="61"/>
      <c r="E17" s="61"/>
      <c r="F17" s="61"/>
      <c r="G17" s="62"/>
      <c r="H17" s="62"/>
      <c r="I17" s="65"/>
      <c r="J17" s="65"/>
      <c r="K17" s="65"/>
      <c r="L17" s="22"/>
    </row>
    <row r="18" ht="18" customHeight="1" spans="1:12">
      <c r="A18" s="59">
        <v>72103</v>
      </c>
      <c r="B18" s="59" t="s">
        <v>106</v>
      </c>
      <c r="C18" s="59">
        <v>2010302</v>
      </c>
      <c r="D18" s="61"/>
      <c r="E18" s="61"/>
      <c r="F18" s="61"/>
      <c r="G18" s="62"/>
      <c r="H18" s="62"/>
      <c r="I18" s="65"/>
      <c r="J18" s="65"/>
      <c r="K18" s="65"/>
      <c r="L18" s="22"/>
    </row>
    <row r="19" ht="11.25" customHeight="1" spans="1:12">
      <c r="A19" s="63"/>
      <c r="B19" s="63"/>
      <c r="C19" s="63"/>
      <c r="D19" s="22"/>
      <c r="E19" s="22"/>
      <c r="F19" s="22"/>
      <c r="G19" s="22"/>
      <c r="H19" s="22"/>
      <c r="I19" s="22"/>
      <c r="J19" s="22"/>
      <c r="K19" s="22"/>
      <c r="L19" s="58"/>
    </row>
    <row r="20" spans="4:11">
      <c r="D20" s="56" t="s">
        <v>225</v>
      </c>
      <c r="E20" s="56"/>
      <c r="F20" s="56"/>
      <c r="G20" s="56"/>
      <c r="H20" s="56"/>
      <c r="I20" s="56"/>
      <c r="J20" s="56"/>
      <c r="K20" s="56"/>
    </row>
  </sheetData>
  <mergeCells count="9">
    <mergeCell ref="D1:K1"/>
    <mergeCell ref="D2:J2"/>
    <mergeCell ref="D3:F3"/>
    <mergeCell ref="D20:K20"/>
    <mergeCell ref="G3:G4"/>
    <mergeCell ref="H3:H4"/>
    <mergeCell ref="I3:I4"/>
    <mergeCell ref="J3:J4"/>
    <mergeCell ref="K3:K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3" sqref="A13:F13"/>
    </sheetView>
  </sheetViews>
  <sheetFormatPr defaultColWidth="9" defaultRowHeight="13.5"/>
  <cols>
    <col min="1" max="1" width="10.875" customWidth="1"/>
    <col min="2" max="2" width="9.25" customWidth="1"/>
    <col min="3" max="3" width="7.75" customWidth="1"/>
    <col min="4" max="4" width="13.125" customWidth="1"/>
    <col min="5" max="5" width="18.75" customWidth="1"/>
    <col min="6" max="6" width="15" customWidth="1"/>
    <col min="7" max="7" width="13.875" customWidth="1"/>
    <col min="8" max="8" width="15.125" customWidth="1"/>
    <col min="9" max="9" width="18.625" customWidth="1"/>
  </cols>
  <sheetData>
    <row r="1" ht="25.5" spans="1:9">
      <c r="A1" s="42" t="s">
        <v>226</v>
      </c>
      <c r="B1" s="42"/>
      <c r="C1" s="42"/>
      <c r="D1" s="42"/>
      <c r="E1" s="42"/>
      <c r="F1" s="42"/>
      <c r="G1" s="42"/>
      <c r="H1" s="42"/>
      <c r="I1" s="42"/>
    </row>
    <row r="3" spans="1:9">
      <c r="A3" s="43"/>
      <c r="B3" s="44"/>
      <c r="C3" s="43"/>
      <c r="D3" s="44"/>
      <c r="E3" s="44"/>
      <c r="F3" s="43"/>
      <c r="G3" s="44"/>
      <c r="H3" s="44"/>
      <c r="I3" s="57" t="s">
        <v>43</v>
      </c>
    </row>
    <row r="4" ht="25.15" customHeight="1" spans="1:9">
      <c r="A4" s="45" t="s">
        <v>45</v>
      </c>
      <c r="B4" s="46" t="s">
        <v>227</v>
      </c>
      <c r="C4" s="46" t="s">
        <v>228</v>
      </c>
      <c r="D4" s="46" t="s">
        <v>229</v>
      </c>
      <c r="E4" s="46"/>
      <c r="F4" s="46"/>
      <c r="G4" s="46" t="s">
        <v>230</v>
      </c>
      <c r="H4" s="46"/>
      <c r="I4" s="46"/>
    </row>
    <row r="5" ht="25.15" customHeight="1" spans="1:9">
      <c r="A5" s="45"/>
      <c r="B5" s="46"/>
      <c r="C5" s="46"/>
      <c r="D5" s="46" t="s">
        <v>231</v>
      </c>
      <c r="E5" s="46"/>
      <c r="F5" s="46"/>
      <c r="G5" s="46" t="s">
        <v>232</v>
      </c>
      <c r="H5" s="46"/>
      <c r="I5" s="46"/>
    </row>
    <row r="6" ht="25.15" customHeight="1" spans="1:9">
      <c r="A6" s="45"/>
      <c r="B6" s="46"/>
      <c r="C6" s="46"/>
      <c r="D6" s="46" t="s">
        <v>233</v>
      </c>
      <c r="E6" s="46" t="s">
        <v>234</v>
      </c>
      <c r="F6" s="46" t="s">
        <v>235</v>
      </c>
      <c r="G6" s="46" t="s">
        <v>236</v>
      </c>
      <c r="H6" s="46" t="s">
        <v>234</v>
      </c>
      <c r="I6" s="46" t="s">
        <v>235</v>
      </c>
    </row>
    <row r="7" ht="25.15" customHeight="1" spans="1:9">
      <c r="A7" s="47"/>
      <c r="B7" s="48"/>
      <c r="C7" s="49"/>
      <c r="D7" s="50"/>
      <c r="E7" s="50"/>
      <c r="F7" s="50"/>
      <c r="G7" s="50"/>
      <c r="H7" s="50"/>
      <c r="I7" s="50"/>
    </row>
    <row r="8" ht="25.15" customHeight="1" spans="1:9">
      <c r="A8" s="51"/>
      <c r="B8" s="52"/>
      <c r="C8" s="53"/>
      <c r="D8" s="54"/>
      <c r="E8" s="54"/>
      <c r="F8" s="55"/>
      <c r="G8" s="52"/>
      <c r="H8" s="52"/>
      <c r="I8" s="55"/>
    </row>
    <row r="9" ht="25.15" customHeight="1" spans="1:9">
      <c r="A9" s="51"/>
      <c r="B9" s="52"/>
      <c r="C9" s="53"/>
      <c r="D9" s="54"/>
      <c r="E9" s="54"/>
      <c r="F9" s="55"/>
      <c r="G9" s="52"/>
      <c r="H9" s="52"/>
      <c r="I9" s="55"/>
    </row>
    <row r="10" ht="25.15" customHeight="1" spans="1:9">
      <c r="A10" s="51"/>
      <c r="B10" s="52"/>
      <c r="C10" s="53"/>
      <c r="D10" s="54"/>
      <c r="E10" s="54"/>
      <c r="F10" s="55"/>
      <c r="G10" s="52"/>
      <c r="H10" s="52"/>
      <c r="I10" s="55"/>
    </row>
    <row r="11" ht="25.15" customHeight="1" spans="1:9">
      <c r="A11" s="51"/>
      <c r="B11" s="52"/>
      <c r="C11" s="53"/>
      <c r="D11" s="54"/>
      <c r="E11" s="54"/>
      <c r="F11" s="55"/>
      <c r="G11" s="52"/>
      <c r="H11" s="52"/>
      <c r="I11" s="55"/>
    </row>
    <row r="13" spans="1:6">
      <c r="A13" s="56" t="s">
        <v>237</v>
      </c>
      <c r="B13" s="56"/>
      <c r="C13" s="56"/>
      <c r="D13" s="56"/>
      <c r="E13" s="56"/>
      <c r="F13" s="56"/>
    </row>
  </sheetData>
  <mergeCells count="12">
    <mergeCell ref="A1:I1"/>
    <mergeCell ref="A3:B3"/>
    <mergeCell ref="C3:D3"/>
    <mergeCell ref="F3:G3"/>
    <mergeCell ref="D4:F4"/>
    <mergeCell ref="G4:I4"/>
    <mergeCell ref="D5:F5"/>
    <mergeCell ref="G5:I5"/>
    <mergeCell ref="A13:F13"/>
    <mergeCell ref="A4:A6"/>
    <mergeCell ref="B4:B6"/>
    <mergeCell ref="C4:C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部门支出总体情况表（03表）</vt:lpstr>
      <vt:lpstr>一般公共预算支出情况表（公开1）</vt:lpstr>
      <vt:lpstr>一般公共预算基本支出表（公开4）</vt:lpstr>
      <vt:lpstr>财政拨款收支总体情况表（公开3）</vt:lpstr>
      <vt:lpstr>一般公共预算三公经费预算表</vt:lpstr>
      <vt:lpstr>政府性基金预算支出情况表（公开5）</vt:lpstr>
      <vt:lpstr>预算项目绩效目标表</vt:lpstr>
      <vt:lpstr>整体支出绩效目标表</vt:lpstr>
      <vt:lpstr>部门预算支出经济科目分类表</vt:lpstr>
      <vt:lpstr>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邹涛</cp:lastModifiedBy>
  <dcterms:created xsi:type="dcterms:W3CDTF">2019-02-18T06:45:00Z</dcterms:created>
  <cp:lastPrinted>2019-02-19T07:05:00Z</cp:lastPrinted>
  <dcterms:modified xsi:type="dcterms:W3CDTF">2022-06-07T09:08:26Z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