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firstSheet="1" activeTab="4"/>
  </bookViews>
  <sheets>
    <sheet name="附件2" sheetId="1" r:id="rId1"/>
    <sheet name="附件3" sheetId="2" r:id="rId2"/>
    <sheet name="附件4-市民之家运营经费项目" sheetId="3" r:id="rId3"/>
    <sheet name="附件4-大厅工作人员经费项目" sheetId="4" r:id="rId4"/>
    <sheet name="附件4-帮代办外包服务工作经费项目" sheetId="5" r:id="rId5"/>
  </sheets>
  <definedNames/>
  <calcPr fullCalcOnLoad="1"/>
</workbook>
</file>

<file path=xl/sharedStrings.xml><?xml version="1.0" encoding="utf-8"?>
<sst xmlns="http://schemas.openxmlformats.org/spreadsheetml/2006/main" count="339" uniqueCount="206">
  <si>
    <r>
      <t>附件2</t>
    </r>
    <r>
      <rPr>
        <sz val="16"/>
        <color indexed="8"/>
        <rFont val="Arial"/>
        <family val="2"/>
      </rPr>
      <t xml:space="preserve"> </t>
    </r>
  </si>
  <si>
    <t>部门整体支出绩效自评基础数据表</t>
  </si>
  <si>
    <r>
      <t>填报单位：浏阳市行政审批服务局</t>
    </r>
    <r>
      <rPr>
        <sz val="12"/>
        <color indexed="8"/>
        <rFont val="Arial"/>
        <family val="2"/>
      </rPr>
      <t xml:space="preserve">   </t>
    </r>
    <r>
      <rPr>
        <sz val="12"/>
        <color indexed="8"/>
        <rFont val="仿宋_GB2312"/>
        <family val="3"/>
      </rPr>
      <t xml:space="preserve">                                                                                                            </t>
    </r>
    <r>
      <rPr>
        <sz val="12"/>
        <color indexed="8"/>
        <rFont val="Arial"/>
        <family val="2"/>
      </rPr>
      <t xml:space="preserve"> </t>
    </r>
  </si>
  <si>
    <t>资金单位：万元</t>
  </si>
  <si>
    <t>财政供养人员情况</t>
  </si>
  <si>
    <t>编制数</t>
  </si>
  <si>
    <t>2021年实际</t>
  </si>
  <si>
    <t>控制率</t>
  </si>
  <si>
    <t>在职人数</t>
  </si>
  <si>
    <t>18人</t>
  </si>
  <si>
    <t>25人</t>
  </si>
  <si>
    <t>经费控制情况</t>
  </si>
  <si>
    <r>
      <t>2020</t>
    </r>
    <r>
      <rPr>
        <sz val="12"/>
        <color indexed="8"/>
        <rFont val="仿宋_GB2312"/>
        <family val="3"/>
      </rPr>
      <t>年决算数</t>
    </r>
  </si>
  <si>
    <r>
      <t>2021</t>
    </r>
    <r>
      <rPr>
        <sz val="12"/>
        <color indexed="8"/>
        <rFont val="仿宋_GB2312"/>
        <family val="3"/>
      </rPr>
      <t>年预算数</t>
    </r>
  </si>
  <si>
    <r>
      <t>2021</t>
    </r>
    <r>
      <rPr>
        <sz val="12"/>
        <color indexed="8"/>
        <rFont val="仿宋_GB2312"/>
        <family val="3"/>
      </rPr>
      <t>年决算数</t>
    </r>
  </si>
  <si>
    <t>三公经费</t>
  </si>
  <si>
    <t xml:space="preserve">   1、公务用车购置和维护经费</t>
  </si>
  <si>
    <t xml:space="preserve">       其中：公车购置</t>
  </si>
  <si>
    <t xml:space="preserve">             公车运行维护</t>
  </si>
  <si>
    <t xml:space="preserve">   2、出国经费</t>
  </si>
  <si>
    <t xml:space="preserve">   3、公务接待</t>
  </si>
  <si>
    <t>项目支出：</t>
  </si>
  <si>
    <t>1、业务工作专项</t>
  </si>
  <si>
    <t>2、运行维护专项</t>
  </si>
  <si>
    <t>公用经费</t>
  </si>
  <si>
    <t xml:space="preserve">    其中：办公经费</t>
  </si>
  <si>
    <t xml:space="preserve">          水费、电费、差旅费</t>
  </si>
  <si>
    <t xml:space="preserve">          会议费、培训费</t>
  </si>
  <si>
    <t>政府采购金额</t>
  </si>
  <si>
    <t>部门整体支出预算调整</t>
  </si>
  <si>
    <t>厉行节约保障措施</t>
  </si>
  <si>
    <r>
      <t>全体机关人员使用空调时夏季不低于</t>
    </r>
    <r>
      <rPr>
        <sz val="12"/>
        <color indexed="8"/>
        <rFont val="仿宋_GB2312"/>
        <family val="3"/>
      </rPr>
      <t>26</t>
    </r>
    <r>
      <rPr>
        <sz val="12"/>
        <color indexed="8"/>
        <rFont val="仿宋_GB2312"/>
        <family val="3"/>
      </rPr>
      <t>℃，冬季不高于</t>
    </r>
    <r>
      <rPr>
        <sz val="12"/>
        <color indexed="8"/>
        <rFont val="仿宋_GB2312"/>
        <family val="3"/>
      </rPr>
      <t>20</t>
    </r>
    <r>
      <rPr>
        <sz val="12"/>
        <color indexed="8"/>
        <rFont val="仿宋_GB2312"/>
        <family val="3"/>
      </rPr>
      <t>℃。使用完各类用电设备后，要及时切断电源，减少照明能耗，加强用水设备的日常管理，防止跑冒滴漏。</t>
    </r>
  </si>
  <si>
    <t>说明：“项目支出”需要填报除公共专项资金和基本支出以外的所有项目情况，包括业务工作项目、运行维护项目等；“公用经费”填报基本支出中的一般商品和服务支出。</t>
  </si>
  <si>
    <r>
      <t>附件</t>
    </r>
    <r>
      <rPr>
        <b/>
        <sz val="16"/>
        <color indexed="8"/>
        <rFont val="仿宋"/>
        <family val="3"/>
      </rPr>
      <t>3</t>
    </r>
  </si>
  <si>
    <t>2021年部门整体支出绩效自评表</t>
  </si>
  <si>
    <t>部门（单位）名称</t>
  </si>
  <si>
    <t>浏阳市行政审批服务局</t>
  </si>
  <si>
    <t>整体支出规模</t>
  </si>
  <si>
    <t>全年预算数</t>
  </si>
  <si>
    <t>全年执行数</t>
  </si>
  <si>
    <t>执行率%</t>
  </si>
  <si>
    <t>资金来源：（1）财政拨款</t>
  </si>
  <si>
    <t xml:space="preserve"> （2）其他资金</t>
  </si>
  <si>
    <t>资金结构：（1）基本支出</t>
  </si>
  <si>
    <t>（2）项目支出</t>
  </si>
  <si>
    <t>年度总体目标</t>
  </si>
  <si>
    <t>年初设定目标</t>
  </si>
  <si>
    <t>全年完成情况</t>
  </si>
  <si>
    <t>以“一件事一次办”为抓手，深化“放管服”改革，推进政务公开和政务服务标准化、规范化、便利化，做实12345政务热线和优化营商环境工作，为全市经济社会高质量发展发挥积极作用。</t>
  </si>
  <si>
    <t>已实现“一件事一次办”事项330项，全年共办理业务601万件。加大赋权放权力度，赋予经开区（高新区）251项权限、乡镇（街道）85项权限，进一步方便群众和企业办事“就近办”。在长沙地区率先启动政务服务“跨省通办”，与江西省五县实现56项“跨省通办”，与株洲市两地实现48项“跨域通办”。设立企业开办服务中心，为219家新办企业（注册资金500万元以上）提供全流程免费代办服务，实现企业开办“零成本”。在市本级政务服务大厅和32个乡镇（街道）设立政务公开专窗，为企业和群众提供“一站式”政策咨询服务。办理12345政务热线工单4万件，回访满意率98.79%；浏阳市市长信箱共收到有效信件800余件，及时回复率达100%。</t>
  </si>
  <si>
    <t>分解目标自评</t>
  </si>
  <si>
    <t>一级指标</t>
  </si>
  <si>
    <t>权重</t>
  </si>
  <si>
    <t>二级指标</t>
  </si>
  <si>
    <t>三级指标</t>
  </si>
  <si>
    <t>年度指标值</t>
  </si>
  <si>
    <t>全  年</t>
  </si>
  <si>
    <t>自评</t>
  </si>
  <si>
    <t>偏差及</t>
  </si>
  <si>
    <t>完成值</t>
  </si>
  <si>
    <t>得分</t>
  </si>
  <si>
    <t>原因分析</t>
  </si>
  <si>
    <t>投入管理</t>
  </si>
  <si>
    <t>预算编审管理（3）</t>
  </si>
  <si>
    <t>全额预算</t>
  </si>
  <si>
    <t>符合财政规定</t>
  </si>
  <si>
    <t>全额预算执行好</t>
  </si>
  <si>
    <t>预算及时编制</t>
  </si>
  <si>
    <t>符合财政要求</t>
  </si>
  <si>
    <t>预算按财政要求时间及时编制上报好</t>
  </si>
  <si>
    <t>预算执行管理（4）</t>
  </si>
  <si>
    <t>年初预算</t>
  </si>
  <si>
    <t>增加71.6%主要是部分项目资金年初无法预计，有调整预算</t>
  </si>
  <si>
    <t>预算调整</t>
  </si>
  <si>
    <t>部门结转结余资金管理（4）</t>
  </si>
  <si>
    <t>正确结转</t>
  </si>
  <si>
    <t>符合制度规定</t>
  </si>
  <si>
    <t>按财政要求核算</t>
  </si>
  <si>
    <t>年末结余资金</t>
  </si>
  <si>
    <t>预算绩效管理（5）</t>
  </si>
  <si>
    <t>制度建立</t>
  </si>
  <si>
    <t>按要求建立预算绩效管理制度</t>
  </si>
  <si>
    <t>监控、自评</t>
  </si>
  <si>
    <t>按时按要求办理</t>
  </si>
  <si>
    <t>预决算信息公开管理（4）</t>
  </si>
  <si>
    <t>按要求建立</t>
  </si>
  <si>
    <t>依规公开</t>
  </si>
  <si>
    <t>按规定公开</t>
  </si>
  <si>
    <t>财政监督管理（3）</t>
  </si>
  <si>
    <t>按要求建立机关财政财务管理制度</t>
  </si>
  <si>
    <t>监督执行</t>
  </si>
  <si>
    <t>按财政要求执行</t>
  </si>
  <si>
    <t>政府采购管理（3）</t>
  </si>
  <si>
    <t>已建立《政府采购内部控制制度》</t>
  </si>
  <si>
    <t>采购执行</t>
  </si>
  <si>
    <t>资产管理（4）</t>
  </si>
  <si>
    <t>按要求建立资产管理制度</t>
  </si>
  <si>
    <t>加强资产管理</t>
  </si>
  <si>
    <t>产出指标</t>
  </si>
  <si>
    <r>
      <t>数量指标（6</t>
    </r>
    <r>
      <rPr>
        <sz val="10"/>
        <color indexed="8"/>
        <rFont val="仿宋_GB2312"/>
        <family val="3"/>
      </rPr>
      <t>）</t>
    </r>
  </si>
  <si>
    <t>年度工作任务完成</t>
  </si>
  <si>
    <t>年初工作计划指标</t>
  </si>
  <si>
    <t>全年工作任务100%完成</t>
  </si>
  <si>
    <t>调整预算执行</t>
  </si>
  <si>
    <t>调整预算执行率100%</t>
  </si>
  <si>
    <r>
      <t>质量指标（8</t>
    </r>
    <r>
      <rPr>
        <sz val="10"/>
        <color indexed="8"/>
        <rFont val="仿宋_GB2312"/>
        <family val="3"/>
      </rPr>
      <t>）</t>
    </r>
  </si>
  <si>
    <t>支出经费控制率</t>
  </si>
  <si>
    <t>支出经费控制率＝（实际支出经费总额/预算安排经费总额）*100%　</t>
  </si>
  <si>
    <t>资金使用合规性</t>
  </si>
  <si>
    <t>单位财务管理规定　</t>
  </si>
  <si>
    <r>
      <t>时效指标（5</t>
    </r>
    <r>
      <rPr>
        <sz val="10"/>
        <color indexed="8"/>
        <rFont val="仿宋_GB2312"/>
        <family val="3"/>
      </rPr>
      <t>）</t>
    </r>
  </si>
  <si>
    <t>资金到位率</t>
  </si>
  <si>
    <t>实际到位资金与计划投入资金的比率，用以反映和考核资金安排的落 实情况。资金到位率=（实际到位资金/计划投入资金）×100%</t>
  </si>
  <si>
    <t>重点工作办结率</t>
  </si>
  <si>
    <t>重点工作办结率＝（重点工作实际 完成数/上级交办或下达数）重点工作：党委、政府、人大及相关 部门交办或下达的工作任务</t>
  </si>
  <si>
    <r>
      <t>成本指标（6</t>
    </r>
    <r>
      <rPr>
        <sz val="10"/>
        <color indexed="8"/>
        <rFont val="仿宋_GB2312"/>
        <family val="3"/>
      </rPr>
      <t>）</t>
    </r>
  </si>
  <si>
    <t>整体绩效支出总量增长率</t>
  </si>
  <si>
    <t>整体绩效支出总量和上年对比率　</t>
  </si>
  <si>
    <t>政府采取、购买服务执行情况</t>
  </si>
  <si>
    <t>政府采购法　</t>
  </si>
  <si>
    <t>整体绩效支出完成率</t>
  </si>
  <si>
    <t>整体绩效支出占预算比率</t>
  </si>
  <si>
    <t>效益指标</t>
  </si>
  <si>
    <r>
      <t>经济效益指标（10</t>
    </r>
    <r>
      <rPr>
        <sz val="10"/>
        <color indexed="8"/>
        <rFont val="仿宋_GB2312"/>
        <family val="3"/>
      </rPr>
      <t>）</t>
    </r>
  </si>
  <si>
    <t>政务服务标准化、规范化</t>
  </si>
  <si>
    <t>来市民之家办事群众环境、服务更优　</t>
  </si>
  <si>
    <t>社会效益指标（10）</t>
  </si>
  <si>
    <t>全面提升政务公开政务服务标准化建设水平，体系框架确定为场所标准化、政务公开标准化、政务服务标准化和运行管理标准化</t>
  </si>
  <si>
    <t>保障市民之家正常运行，方便群众企业办事。</t>
  </si>
  <si>
    <r>
      <t>生态效益指标（7</t>
    </r>
    <r>
      <rPr>
        <sz val="10"/>
        <color indexed="8"/>
        <rFont val="仿宋_GB2312"/>
        <family val="3"/>
      </rPr>
      <t>）</t>
    </r>
  </si>
  <si>
    <t>市民办事环境优化、办事效率提升</t>
  </si>
  <si>
    <t>节省能源</t>
  </si>
  <si>
    <r>
      <t>可持续影响指标（8</t>
    </r>
    <r>
      <rPr>
        <sz val="10"/>
        <color indexed="8"/>
        <rFont val="仿宋_GB2312"/>
        <family val="3"/>
      </rPr>
      <t>）</t>
    </r>
  </si>
  <si>
    <t>可持续性、长期性</t>
  </si>
  <si>
    <t>可持续发展</t>
  </si>
  <si>
    <r>
      <t>服务对象满意度指标</t>
    </r>
    <r>
      <rPr>
        <sz val="10"/>
        <color indexed="8"/>
        <rFont val="仿宋_GB2312"/>
        <family val="3"/>
      </rPr>
      <t>（10）</t>
    </r>
  </si>
  <si>
    <t>社会公众满意度</t>
  </si>
  <si>
    <t>≥98%</t>
  </si>
  <si>
    <t>总  分</t>
  </si>
  <si>
    <t>注：上述产出指标和效益指标既可以按照重点任务完成情况分别填列，也可以依据所有重点任务归纳提炼综合指标。</t>
  </si>
  <si>
    <r>
      <t>附件</t>
    </r>
    <r>
      <rPr>
        <sz val="16"/>
        <rFont val="Times New Roman"/>
        <family val="1"/>
      </rPr>
      <t>4</t>
    </r>
  </si>
  <si>
    <r>
      <t>2021</t>
    </r>
    <r>
      <rPr>
        <sz val="22"/>
        <rFont val="宋体"/>
        <family val="0"/>
      </rPr>
      <t>年项目支出绩效自评表</t>
    </r>
  </si>
  <si>
    <t>项目支出名称</t>
  </si>
  <si>
    <t>市民之家运营经费项目</t>
  </si>
  <si>
    <t>主管部门</t>
  </si>
  <si>
    <t>浏阳市人民政府</t>
  </si>
  <si>
    <t>实施单位</t>
  </si>
  <si>
    <t>项目资金</t>
  </si>
  <si>
    <t>年初预算数</t>
  </si>
  <si>
    <t>分值</t>
  </si>
  <si>
    <t>执行率</t>
  </si>
  <si>
    <t>（万元）</t>
  </si>
  <si>
    <t>年度资金总额　</t>
  </si>
  <si>
    <t>其中：当年财政拨款　</t>
  </si>
  <si>
    <t>上年结转资金　</t>
  </si>
  <si>
    <t>其他资金</t>
  </si>
  <si>
    <t>预期目标</t>
  </si>
  <si>
    <t>实际完成情况　</t>
  </si>
  <si>
    <t>市民之家政务大厅日常管理规范、运转高效；标识标牌清晰明了；政务公开全面规范；各项审批服务公开透明、优质高效。</t>
  </si>
  <si>
    <t>按照“五统一”（统一标识标牌、统一公开内容、统一载体配置、统一服务功能、统一管理机制）标准，进一步规范政务服务大厅；设立政务公开专窗，为企业和群众提供“一站式”政策咨询服务；设立24小时“不打烊”政务自助服务区，自助办理不动产信息、燃气缴费、个人征信报告等便民业务，实现审批服务“零见面”；政务服务“跨省通办”工作经验在《长沙市“放管服”和“一件事一次办”改革情况通报》进行刊发，并得到省委常委、长沙市委书记吴桂英同志批示。</t>
  </si>
  <si>
    <t xml:space="preserve">绩        效     指     标 </t>
  </si>
  <si>
    <t>实际完成值</t>
  </si>
  <si>
    <t>偏差原因</t>
  </si>
  <si>
    <t>分析及</t>
  </si>
  <si>
    <t>改进措施</t>
  </si>
  <si>
    <t>产出指标（50分）</t>
  </si>
  <si>
    <r>
      <t>数量指标（</t>
    </r>
    <r>
      <rPr>
        <sz val="12"/>
        <rFont val="仿宋_GB2312"/>
        <family val="3"/>
      </rPr>
      <t>15</t>
    </r>
    <r>
      <rPr>
        <sz val="12"/>
        <rFont val="仿宋_GB2312"/>
        <family val="3"/>
      </rPr>
      <t>）</t>
    </r>
  </si>
  <si>
    <t>市民之家办事大厅基础设施及业务系统运维保障相关工作。</t>
  </si>
  <si>
    <r>
      <t>质量指标（</t>
    </r>
    <r>
      <rPr>
        <sz val="12"/>
        <rFont val="仿宋_GB2312"/>
        <family val="3"/>
      </rPr>
      <t>20</t>
    </r>
    <r>
      <rPr>
        <sz val="12"/>
        <rFont val="仿宋_GB2312"/>
        <family val="3"/>
      </rPr>
      <t>）</t>
    </r>
  </si>
  <si>
    <t>市民之家大厅稳定顺畅高效运行。</t>
  </si>
  <si>
    <r>
      <t>时效指标（</t>
    </r>
    <r>
      <rPr>
        <sz val="12"/>
        <rFont val="仿宋_GB2312"/>
        <family val="3"/>
      </rPr>
      <t>5</t>
    </r>
    <r>
      <rPr>
        <sz val="12"/>
        <rFont val="仿宋_GB2312"/>
        <family val="3"/>
      </rPr>
      <t>）</t>
    </r>
  </si>
  <si>
    <t>全天候运行</t>
  </si>
  <si>
    <t>7*24</t>
  </si>
  <si>
    <r>
      <t>成本指标（</t>
    </r>
    <r>
      <rPr>
        <sz val="12"/>
        <rFont val="仿宋_GB2312"/>
        <family val="3"/>
      </rPr>
      <t>10</t>
    </r>
    <r>
      <rPr>
        <sz val="12"/>
        <rFont val="仿宋_GB2312"/>
        <family val="3"/>
      </rPr>
      <t>）</t>
    </r>
  </si>
  <si>
    <t>一二三四楼服务区的办公费、维修费、水电费、公务接待费、印刷费、培训费等</t>
  </si>
  <si>
    <t>≤100%</t>
  </si>
  <si>
    <t>效益指标（40分）</t>
  </si>
  <si>
    <t>经济效益指标（10）</t>
  </si>
  <si>
    <t>节约办理事项时间，办事群众少跑路</t>
  </si>
  <si>
    <t>确保市民之家正常运转，规范“五公开”、政府信息依申请公开、政策解读等工作，及时回应社会关切，政务服务标准化。</t>
  </si>
  <si>
    <t>保障市民之家正常稳定运行</t>
  </si>
  <si>
    <t>生态效益指标（5）</t>
  </si>
  <si>
    <r>
      <t>可持续影响指标（5</t>
    </r>
    <r>
      <rPr>
        <sz val="12"/>
        <rFont val="仿宋_GB2312"/>
        <family val="3"/>
      </rPr>
      <t>）</t>
    </r>
  </si>
  <si>
    <r>
      <t>服务对象满意度指标（</t>
    </r>
    <r>
      <rPr>
        <sz val="12"/>
        <rFont val="仿宋_GB2312"/>
        <family val="3"/>
      </rPr>
      <t>10</t>
    </r>
    <r>
      <rPr>
        <sz val="12"/>
        <rFont val="仿宋_GB2312"/>
        <family val="3"/>
      </rPr>
      <t>）</t>
    </r>
  </si>
  <si>
    <t>社会和人民群众满意度的评价</t>
  </si>
  <si>
    <t>总分</t>
  </si>
  <si>
    <t>大厅工作人员经费</t>
  </si>
  <si>
    <t>不断提升政务管理服务水平，推行局领导班子联大厅制度，坚持每天不少于4次对大厅进行常规巡查，聚焦着装仪表、考勤请假、服务态度等违纪违规行为，确保人员到位、纪律到位、服务到位，打造有温度的政务大厅。</t>
  </si>
  <si>
    <t>建立错时延时服务工作制度，积极为群众和企业提供“延时服务”“预约服务”“上门服务”等贴心服务；设立学雷锋志愿服务站，为残疾人、老年人等特殊群体开辟办事绿色通道；共收到群众送来表扬信109封、锦旗25面，下发违纪通报2期，提醒谈话26人。</t>
  </si>
  <si>
    <t>政务大厅日常管理</t>
  </si>
  <si>
    <t>为市民提供微笑便捷、高效服务</t>
  </si>
  <si>
    <t>每日不定期开展纪律巡查，设立学雷锋志愿服务岗，安排专门人员开展学雷锋和文明劝导服务。开展“文明从排队礼让开始”活动。</t>
  </si>
  <si>
    <t>保障市民之家办公和业务系统正常运行，方便群众企业办事。</t>
  </si>
  <si>
    <r>
      <t>满意度达</t>
    </r>
    <r>
      <rPr>
        <sz val="12"/>
        <rFont val="仿宋_GB2312"/>
        <family val="3"/>
      </rPr>
      <t>100%</t>
    </r>
  </si>
  <si>
    <t>大于98%</t>
  </si>
  <si>
    <t>帮代办外包服务工作经费</t>
  </si>
  <si>
    <t>制定帮代办平时考核细则，推行考试制、轮岗制、计件制、末位淘汰制，以常态化业务培训和业务考试促服务水平提升，免费为群众和企业提供带领办、指引办、协调办等“星级”帮代办服务。</t>
  </si>
  <si>
    <t>为全市群众和企业提供帮代办服务32万多件，其优质、高效的服务举措和乐于助人的先进事迹被浏阳融媒体、长沙晚报、人民网等媒体广泛宣传报道。</t>
  </si>
  <si>
    <t>免费为群众和企业提供带领办、指引办、协调办等“星级”政务服务。</t>
  </si>
  <si>
    <t>为办事群众提供免费帮（办）服务</t>
  </si>
  <si>
    <t>便捷、高效办理业务</t>
  </si>
  <si>
    <t>帮代办工作人员经费</t>
  </si>
  <si>
    <t>为群众和企业提供帮代办服务</t>
  </si>
  <si>
    <t>提供高效、优质帮办代办服务</t>
  </si>
  <si>
    <t>咨询、引导；帮办业务；失物登记、招领、物品寄存、广播、扶老助残等。完成电话回访和现场窗口调查问卷，电话回访和调查问卷群众满意率达到100%。</t>
  </si>
  <si>
    <t>满意度达100%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</si>
</sst>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Times New Roman"/>
      <family val="1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仿宋"/>
      <family val="3"/>
    </font>
    <font>
      <b/>
      <sz val="16"/>
      <color indexed="8"/>
      <name val="仿宋"/>
      <family val="3"/>
    </font>
    <font>
      <b/>
      <sz val="18"/>
      <color indexed="8"/>
      <name val="仿宋"/>
      <family val="3"/>
    </font>
    <font>
      <sz val="10"/>
      <color indexed="8"/>
      <name val="仿宋_GB2312"/>
      <family val="3"/>
    </font>
    <font>
      <sz val="10"/>
      <color indexed="63"/>
      <name val="仿宋_GB2312"/>
      <family val="3"/>
    </font>
    <font>
      <sz val="22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10.5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color rgb="FF000000"/>
      <name val="仿宋_GB2312"/>
      <family val="3"/>
    </font>
    <font>
      <b/>
      <sz val="16"/>
      <color theme="1"/>
      <name val="仿宋"/>
      <family val="3"/>
    </font>
    <font>
      <b/>
      <sz val="18"/>
      <color theme="1"/>
      <name val="仿宋"/>
      <family val="3"/>
    </font>
    <font>
      <b/>
      <sz val="18"/>
      <color rgb="FF000000"/>
      <name val="仿宋"/>
      <family val="3"/>
    </font>
    <font>
      <sz val="12"/>
      <color theme="1"/>
      <name val="仿宋_GB2312"/>
      <family val="3"/>
    </font>
    <font>
      <sz val="10"/>
      <color rgb="FF000000"/>
      <name val="仿宋_GB2312"/>
      <family val="3"/>
    </font>
    <font>
      <sz val="10"/>
      <color rgb="FF333333"/>
      <name val="仿宋_GB2312"/>
      <family val="3"/>
    </font>
    <font>
      <sz val="10"/>
      <color theme="1"/>
      <name val="仿宋_GB2312"/>
      <family val="3"/>
    </font>
    <font>
      <sz val="16"/>
      <color rgb="FF000000"/>
      <name val="黑体"/>
      <family val="3"/>
    </font>
    <font>
      <sz val="20"/>
      <color rgb="FF000000"/>
      <name val="方正小标宋简体"/>
      <family val="4"/>
    </font>
    <font>
      <sz val="10.5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176" fontId="58" fillId="0" borderId="9" xfId="0" applyNumberFormat="1" applyFont="1" applyBorder="1" applyAlignment="1">
      <alignment horizontal="center" vertical="center" wrapText="1"/>
    </xf>
    <xf numFmtId="9" fontId="4" fillId="33" borderId="9" xfId="0" applyNumberFormat="1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9" fontId="58" fillId="0" borderId="9" xfId="0" applyNumberFormat="1" applyFont="1" applyBorder="1" applyAlignment="1">
      <alignment horizontal="center" vertical="center" wrapText="1"/>
    </xf>
    <xf numFmtId="9" fontId="58" fillId="0" borderId="9" xfId="0" applyNumberFormat="1" applyFont="1" applyBorder="1" applyAlignment="1">
      <alignment horizontal="center" vertical="center" wrapText="1"/>
    </xf>
    <xf numFmtId="9" fontId="4" fillId="33" borderId="9" xfId="0" applyNumberFormat="1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177" fontId="58" fillId="0" borderId="9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9" fontId="58" fillId="0" borderId="9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9" fontId="58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0" fontId="4" fillId="33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9" fillId="0" borderId="0" xfId="0" applyFont="1" applyFill="1" applyBorder="1" applyAlignment="1">
      <alignment horizontal="justify"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63" fillId="0" borderId="9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176" fontId="63" fillId="0" borderId="14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/>
    </xf>
    <xf numFmtId="0" fontId="63" fillId="33" borderId="9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left" vertical="center" wrapText="1"/>
    </xf>
    <xf numFmtId="0" fontId="63" fillId="33" borderId="9" xfId="0" applyFont="1" applyFill="1" applyBorder="1" applyAlignment="1">
      <alignment horizontal="justify" vertical="center" wrapText="1"/>
    </xf>
    <xf numFmtId="9" fontId="63" fillId="33" borderId="9" xfId="0" applyNumberFormat="1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justify" vertical="center"/>
    </xf>
    <xf numFmtId="0" fontId="65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right" vertical="center" wrapText="1"/>
    </xf>
    <xf numFmtId="176" fontId="63" fillId="0" borderId="15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9" fontId="58" fillId="0" borderId="9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justify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justify" vertical="center" wrapText="1"/>
    </xf>
    <xf numFmtId="0" fontId="58" fillId="0" borderId="9" xfId="0" applyFont="1" applyBorder="1" applyAlignment="1">
      <alignment horizontal="justify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justify" vertical="center" wrapText="1"/>
    </xf>
    <xf numFmtId="0" fontId="68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="115" zoomScaleNormal="115" zoomScaleSheetLayoutView="100" workbookViewId="0" topLeftCell="A1">
      <selection activeCell="A1" sqref="A1:D1"/>
    </sheetView>
  </sheetViews>
  <sheetFormatPr defaultColWidth="9.00390625" defaultRowHeight="14.25"/>
  <cols>
    <col min="1" max="1" width="29.00390625" style="0" customWidth="1"/>
    <col min="2" max="2" width="15.375" style="0" customWidth="1"/>
    <col min="3" max="3" width="17.875" style="0" customWidth="1"/>
    <col min="4" max="4" width="15.625" style="0" customWidth="1"/>
    <col min="5" max="5" width="17.875" style="0" customWidth="1"/>
    <col min="9" max="9" width="16.50390625" style="75" customWidth="1"/>
  </cols>
  <sheetData>
    <row r="1" spans="1:9" ht="20.25">
      <c r="A1" s="76" t="s">
        <v>0</v>
      </c>
      <c r="B1" s="77"/>
      <c r="C1" s="77"/>
      <c r="D1" s="78"/>
      <c r="I1"/>
    </row>
    <row r="2" spans="1:4" s="73" customFormat="1" ht="27">
      <c r="A2" s="79" t="s">
        <v>1</v>
      </c>
      <c r="B2" s="80"/>
      <c r="C2" s="80"/>
      <c r="D2" s="80"/>
    </row>
    <row r="3" spans="1:7" s="74" customFormat="1" ht="30" customHeight="1">
      <c r="A3" s="81" t="s">
        <v>2</v>
      </c>
      <c r="B3" s="82"/>
      <c r="C3" s="82"/>
      <c r="D3" s="82"/>
      <c r="G3" s="83"/>
    </row>
    <row r="4" spans="1:7" s="74" customFormat="1" ht="21" customHeight="1">
      <c r="A4" s="84" t="s">
        <v>3</v>
      </c>
      <c r="B4" s="84"/>
      <c r="C4" s="84"/>
      <c r="D4" s="84"/>
      <c r="G4" s="83"/>
    </row>
    <row r="5" spans="1:4" s="74" customFormat="1" ht="15" customHeight="1">
      <c r="A5" s="85" t="s">
        <v>4</v>
      </c>
      <c r="B5" s="85" t="s">
        <v>5</v>
      </c>
      <c r="C5" s="85" t="s">
        <v>6</v>
      </c>
      <c r="D5" s="85" t="s">
        <v>7</v>
      </c>
    </row>
    <row r="6" spans="1:4" s="74" customFormat="1" ht="15" customHeight="1">
      <c r="A6" s="86"/>
      <c r="B6" s="86"/>
      <c r="C6" s="85" t="s">
        <v>8</v>
      </c>
      <c r="D6" s="86"/>
    </row>
    <row r="7" spans="1:4" s="74" customFormat="1" ht="15" customHeight="1">
      <c r="A7" s="86"/>
      <c r="B7" s="85" t="s">
        <v>9</v>
      </c>
      <c r="C7" s="85" t="s">
        <v>10</v>
      </c>
      <c r="D7" s="87">
        <v>1.61</v>
      </c>
    </row>
    <row r="8" spans="1:4" s="74" customFormat="1" ht="15" customHeight="1">
      <c r="A8" s="85" t="s">
        <v>11</v>
      </c>
      <c r="B8" s="88" t="s">
        <v>12</v>
      </c>
      <c r="C8" s="88" t="s">
        <v>13</v>
      </c>
      <c r="D8" s="88" t="s">
        <v>14</v>
      </c>
    </row>
    <row r="9" spans="1:4" s="74" customFormat="1" ht="15" customHeight="1">
      <c r="A9" s="89" t="s">
        <v>15</v>
      </c>
      <c r="B9" s="90">
        <v>0.38</v>
      </c>
      <c r="C9" s="90">
        <v>7</v>
      </c>
      <c r="D9" s="90">
        <v>3.46</v>
      </c>
    </row>
    <row r="10" spans="1:4" s="74" customFormat="1" ht="15" customHeight="1">
      <c r="A10" s="89" t="s">
        <v>16</v>
      </c>
      <c r="B10" s="91"/>
      <c r="C10" s="91"/>
      <c r="D10" s="91"/>
    </row>
    <row r="11" spans="1:4" s="74" customFormat="1" ht="15" customHeight="1">
      <c r="A11" s="89" t="s">
        <v>17</v>
      </c>
      <c r="B11" s="91"/>
      <c r="C11" s="91"/>
      <c r="D11" s="91"/>
    </row>
    <row r="12" spans="1:4" s="74" customFormat="1" ht="15" customHeight="1">
      <c r="A12" s="89" t="s">
        <v>18</v>
      </c>
      <c r="B12" s="91"/>
      <c r="C12" s="91"/>
      <c r="D12" s="91"/>
    </row>
    <row r="13" spans="1:4" s="74" customFormat="1" ht="15" customHeight="1">
      <c r="A13" s="89" t="s">
        <v>19</v>
      </c>
      <c r="B13" s="91"/>
      <c r="C13" s="91"/>
      <c r="D13" s="91"/>
    </row>
    <row r="14" spans="1:4" s="74" customFormat="1" ht="15" customHeight="1">
      <c r="A14" s="89" t="s">
        <v>20</v>
      </c>
      <c r="B14" s="90">
        <v>0.38</v>
      </c>
      <c r="C14" s="90">
        <v>7</v>
      </c>
      <c r="D14" s="90">
        <v>3.46</v>
      </c>
    </row>
    <row r="15" spans="1:4" s="74" customFormat="1" ht="15" customHeight="1">
      <c r="A15" s="89" t="s">
        <v>21</v>
      </c>
      <c r="B15" s="86">
        <v>1241.76</v>
      </c>
      <c r="C15" s="90">
        <v>767.06</v>
      </c>
      <c r="D15" s="90">
        <v>1524.54</v>
      </c>
    </row>
    <row r="16" spans="1:4" s="74" customFormat="1" ht="15" customHeight="1">
      <c r="A16" s="92" t="s">
        <v>22</v>
      </c>
      <c r="B16" s="86">
        <v>1241.76</v>
      </c>
      <c r="C16" s="90">
        <v>767.06</v>
      </c>
      <c r="D16" s="90">
        <v>1524.54</v>
      </c>
    </row>
    <row r="17" spans="1:4" s="74" customFormat="1" ht="15" customHeight="1">
      <c r="A17" s="92" t="s">
        <v>23</v>
      </c>
      <c r="B17" s="91"/>
      <c r="C17" s="91"/>
      <c r="D17" s="91"/>
    </row>
    <row r="18" spans="1:4" s="74" customFormat="1" ht="15" customHeight="1">
      <c r="A18" s="89" t="s">
        <v>24</v>
      </c>
      <c r="B18" s="86">
        <v>15.76</v>
      </c>
      <c r="C18" s="90">
        <v>2.4</v>
      </c>
      <c r="D18" s="90">
        <v>17.21</v>
      </c>
    </row>
    <row r="19" spans="1:4" s="74" customFormat="1" ht="15" customHeight="1">
      <c r="A19" s="89" t="s">
        <v>25</v>
      </c>
      <c r="B19" s="86">
        <v>0.04</v>
      </c>
      <c r="C19" s="90"/>
      <c r="D19" s="90"/>
    </row>
    <row r="20" spans="1:4" s="74" customFormat="1" ht="15" customHeight="1">
      <c r="A20" s="89" t="s">
        <v>26</v>
      </c>
      <c r="B20" s="91"/>
      <c r="C20" s="91"/>
      <c r="D20" s="91"/>
    </row>
    <row r="21" spans="1:4" s="74" customFormat="1" ht="15" customHeight="1">
      <c r="A21" s="89" t="s">
        <v>27</v>
      </c>
      <c r="B21" s="91"/>
      <c r="C21" s="91"/>
      <c r="D21" s="91"/>
    </row>
    <row r="22" spans="1:4" s="74" customFormat="1" ht="15" customHeight="1">
      <c r="A22" s="89" t="s">
        <v>28</v>
      </c>
      <c r="B22" s="93">
        <v>370.03</v>
      </c>
      <c r="C22" s="94">
        <v>25</v>
      </c>
      <c r="D22" s="94">
        <v>209.14</v>
      </c>
    </row>
    <row r="23" spans="1:4" s="74" customFormat="1" ht="15" customHeight="1">
      <c r="A23" s="89" t="s">
        <v>29</v>
      </c>
      <c r="B23" s="90">
        <v>1709.11</v>
      </c>
      <c r="C23" s="90">
        <v>1130.62</v>
      </c>
      <c r="D23" s="90">
        <v>1940.65</v>
      </c>
    </row>
    <row r="24" spans="1:4" s="74" customFormat="1" ht="54" customHeight="1">
      <c r="A24" s="89" t="s">
        <v>30</v>
      </c>
      <c r="B24" s="95" t="s">
        <v>31</v>
      </c>
      <c r="C24" s="91"/>
      <c r="D24" s="91"/>
    </row>
    <row r="25" spans="1:4" s="74" customFormat="1" ht="45.75" customHeight="1">
      <c r="A25" s="96" t="s">
        <v>32</v>
      </c>
      <c r="B25" s="97"/>
      <c r="C25" s="97"/>
      <c r="D25" s="97"/>
    </row>
    <row r="26" ht="14.25">
      <c r="I26"/>
    </row>
    <row r="27" ht="14.25">
      <c r="I27"/>
    </row>
    <row r="28" ht="14.25">
      <c r="I28"/>
    </row>
    <row r="29" ht="14.25">
      <c r="I29"/>
    </row>
    <row r="30" ht="14.25">
      <c r="I30"/>
    </row>
    <row r="31" ht="14.25">
      <c r="I31"/>
    </row>
    <row r="32" ht="14.25">
      <c r="I32"/>
    </row>
    <row r="33" ht="14.25">
      <c r="I33"/>
    </row>
    <row r="34" ht="14.25">
      <c r="I34"/>
    </row>
    <row r="35" ht="14.25">
      <c r="I35"/>
    </row>
    <row r="36" ht="14.25">
      <c r="I36"/>
    </row>
    <row r="37" ht="14.25">
      <c r="I37"/>
    </row>
    <row r="38" ht="14.25">
      <c r="I38"/>
    </row>
    <row r="39" ht="14.25">
      <c r="I39"/>
    </row>
    <row r="40" ht="147" customHeight="1">
      <c r="I40"/>
    </row>
    <row r="41" ht="45" customHeight="1">
      <c r="I41"/>
    </row>
    <row r="42" ht="61.5" customHeight="1">
      <c r="I42"/>
    </row>
    <row r="43" ht="42.75" customHeight="1">
      <c r="I43"/>
    </row>
    <row r="44" ht="14.25">
      <c r="I44"/>
    </row>
    <row r="45" ht="14.25">
      <c r="I45"/>
    </row>
    <row r="46" ht="14.25">
      <c r="I46"/>
    </row>
    <row r="47" ht="14.25">
      <c r="I47"/>
    </row>
    <row r="48" ht="14.25">
      <c r="I48"/>
    </row>
    <row r="49" ht="14.25">
      <c r="I49"/>
    </row>
  </sheetData>
  <sheetProtection/>
  <mergeCells count="9">
    <mergeCell ref="A1:D1"/>
    <mergeCell ref="A2:D2"/>
    <mergeCell ref="A3:D3"/>
    <mergeCell ref="A4:D4"/>
    <mergeCell ref="B24:D24"/>
    <mergeCell ref="A25:D25"/>
    <mergeCell ref="A5:A7"/>
    <mergeCell ref="B5:B6"/>
    <mergeCell ref="D5:D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="115" zoomScaleSheetLayoutView="115" workbookViewId="0" topLeftCell="A37">
      <selection activeCell="A3" sqref="A3:I45"/>
    </sheetView>
  </sheetViews>
  <sheetFormatPr defaultColWidth="9.00390625" defaultRowHeight="14.25"/>
  <cols>
    <col min="1" max="1" width="9.00390625" style="41" customWidth="1"/>
    <col min="2" max="2" width="6.375" style="41" customWidth="1"/>
    <col min="3" max="3" width="20.875" style="41" customWidth="1"/>
    <col min="4" max="4" width="23.875" style="41" customWidth="1"/>
    <col min="5" max="5" width="16.375" style="41" customWidth="1"/>
    <col min="6" max="6" width="8.00390625" style="41" customWidth="1"/>
    <col min="7" max="7" width="20.50390625" style="41" customWidth="1"/>
    <col min="8" max="8" width="7.75390625" style="41" customWidth="1"/>
    <col min="9" max="9" width="17.25390625" style="41" customWidth="1"/>
    <col min="10" max="16384" width="9.00390625" style="41" customWidth="1"/>
  </cols>
  <sheetData>
    <row r="1" spans="1:9" ht="18.75" customHeight="1">
      <c r="A1" s="42" t="s">
        <v>33</v>
      </c>
      <c r="B1" s="43"/>
      <c r="C1" s="43"/>
      <c r="D1" s="43"/>
      <c r="E1" s="43"/>
      <c r="F1" s="44"/>
      <c r="G1" s="44"/>
      <c r="H1" s="43"/>
      <c r="I1" s="44"/>
    </row>
    <row r="2" spans="1:9" ht="36" customHeight="1">
      <c r="A2" s="45" t="s">
        <v>34</v>
      </c>
      <c r="B2" s="45"/>
      <c r="C2" s="45"/>
      <c r="D2" s="45"/>
      <c r="E2" s="45"/>
      <c r="F2" s="46"/>
      <c r="G2" s="46"/>
      <c r="H2" s="45"/>
      <c r="I2" s="46"/>
    </row>
    <row r="3" spans="1:9" ht="30.75" customHeight="1">
      <c r="A3" s="47" t="s">
        <v>3</v>
      </c>
      <c r="B3" s="48"/>
      <c r="C3" s="48"/>
      <c r="D3" s="48"/>
      <c r="E3" s="48"/>
      <c r="F3" s="48"/>
      <c r="G3" s="48"/>
      <c r="H3" s="48"/>
      <c r="I3" s="66"/>
    </row>
    <row r="4" spans="1:9" ht="13.5" customHeight="1">
      <c r="A4" s="49" t="s">
        <v>35</v>
      </c>
      <c r="B4" s="49"/>
      <c r="C4" s="49" t="s">
        <v>36</v>
      </c>
      <c r="D4" s="50"/>
      <c r="E4" s="50"/>
      <c r="F4" s="49"/>
      <c r="G4" s="49"/>
      <c r="H4" s="49"/>
      <c r="I4" s="49"/>
    </row>
    <row r="5" spans="1:9" s="40" customFormat="1" ht="13.5" customHeight="1">
      <c r="A5" s="49" t="s">
        <v>37</v>
      </c>
      <c r="B5" s="49"/>
      <c r="C5" s="49"/>
      <c r="D5" s="51" t="s">
        <v>38</v>
      </c>
      <c r="E5" s="51"/>
      <c r="F5" s="52" t="s">
        <v>39</v>
      </c>
      <c r="G5" s="53"/>
      <c r="H5" s="52" t="s">
        <v>40</v>
      </c>
      <c r="I5" s="53"/>
    </row>
    <row r="6" spans="1:9" s="40" customFormat="1" ht="13.5" customHeight="1">
      <c r="A6" s="49"/>
      <c r="B6" s="49"/>
      <c r="C6" s="54" t="s">
        <v>41</v>
      </c>
      <c r="D6" s="51">
        <v>1130.62</v>
      </c>
      <c r="E6" s="51"/>
      <c r="F6" s="52">
        <v>1927.96</v>
      </c>
      <c r="G6" s="53"/>
      <c r="H6" s="55">
        <f>SUM(F6/D6)*100</f>
        <v>170.5223682581239</v>
      </c>
      <c r="I6" s="67"/>
    </row>
    <row r="7" spans="1:9" s="40" customFormat="1" ht="13.5" customHeight="1">
      <c r="A7" s="49"/>
      <c r="B7" s="49"/>
      <c r="C7" s="54" t="s">
        <v>42</v>
      </c>
      <c r="D7" s="51"/>
      <c r="E7" s="51"/>
      <c r="F7" s="52">
        <v>12.69</v>
      </c>
      <c r="G7" s="53"/>
      <c r="H7" s="55"/>
      <c r="I7" s="67"/>
    </row>
    <row r="8" spans="1:9" s="40" customFormat="1" ht="14.25">
      <c r="A8" s="49"/>
      <c r="B8" s="49"/>
      <c r="C8" s="56" t="s">
        <v>43</v>
      </c>
      <c r="D8" s="51">
        <v>363.56</v>
      </c>
      <c r="E8" s="51"/>
      <c r="F8" s="52">
        <v>416.12</v>
      </c>
      <c r="G8" s="53"/>
      <c r="H8" s="55">
        <f>SUM(F8/D8)*100</f>
        <v>114.45703597755528</v>
      </c>
      <c r="I8" s="67"/>
    </row>
    <row r="9" spans="1:9" s="40" customFormat="1" ht="13.5" customHeight="1">
      <c r="A9" s="49"/>
      <c r="B9" s="49"/>
      <c r="C9" s="54" t="s">
        <v>44</v>
      </c>
      <c r="D9" s="51">
        <v>767.06</v>
      </c>
      <c r="E9" s="51"/>
      <c r="F9" s="52">
        <v>1524.54</v>
      </c>
      <c r="G9" s="53"/>
      <c r="H9" s="55">
        <f>SUM(F9/D9)*100</f>
        <v>198.75107553516023</v>
      </c>
      <c r="I9" s="67"/>
    </row>
    <row r="10" spans="1:9" ht="13.5" customHeight="1">
      <c r="A10" s="57" t="s">
        <v>45</v>
      </c>
      <c r="B10" s="57" t="s">
        <v>46</v>
      </c>
      <c r="C10" s="57"/>
      <c r="D10" s="58"/>
      <c r="E10" s="58" t="s">
        <v>47</v>
      </c>
      <c r="F10" s="57"/>
      <c r="G10" s="57"/>
      <c r="H10" s="57"/>
      <c r="I10" s="57"/>
    </row>
    <row r="11" spans="1:9" ht="114" customHeight="1">
      <c r="A11" s="57"/>
      <c r="B11" s="59" t="s">
        <v>48</v>
      </c>
      <c r="C11" s="59"/>
      <c r="D11" s="59"/>
      <c r="E11" s="59" t="s">
        <v>49</v>
      </c>
      <c r="F11" s="59"/>
      <c r="G11" s="59"/>
      <c r="H11" s="59"/>
      <c r="I11" s="59"/>
    </row>
    <row r="12" spans="1:9" ht="13.5" customHeight="1">
      <c r="A12" s="57" t="s">
        <v>50</v>
      </c>
      <c r="B12" s="57"/>
      <c r="C12" s="57"/>
      <c r="D12" s="57"/>
      <c r="E12" s="57"/>
      <c r="F12" s="57"/>
      <c r="G12" s="57"/>
      <c r="H12" s="57"/>
      <c r="I12" s="57"/>
    </row>
    <row r="13" spans="1:9" ht="13.5" customHeight="1">
      <c r="A13" s="57" t="s">
        <v>51</v>
      </c>
      <c r="B13" s="57" t="s">
        <v>52</v>
      </c>
      <c r="C13" s="57" t="s">
        <v>53</v>
      </c>
      <c r="D13" s="57" t="s">
        <v>54</v>
      </c>
      <c r="E13" s="57" t="s">
        <v>55</v>
      </c>
      <c r="F13" s="57" t="s">
        <v>56</v>
      </c>
      <c r="G13" s="57"/>
      <c r="H13" s="57" t="s">
        <v>57</v>
      </c>
      <c r="I13" s="57" t="s">
        <v>58</v>
      </c>
    </row>
    <row r="14" spans="1:9" ht="13.5" customHeight="1">
      <c r="A14" s="57"/>
      <c r="B14" s="57"/>
      <c r="C14" s="57"/>
      <c r="D14" s="57"/>
      <c r="E14" s="57"/>
      <c r="F14" s="57" t="s">
        <v>59</v>
      </c>
      <c r="G14" s="57"/>
      <c r="H14" s="57" t="s">
        <v>60</v>
      </c>
      <c r="I14" s="57" t="s">
        <v>61</v>
      </c>
    </row>
    <row r="15" spans="1:9" ht="13.5" customHeight="1">
      <c r="A15" s="57" t="s">
        <v>62</v>
      </c>
      <c r="B15" s="57">
        <v>30</v>
      </c>
      <c r="C15" s="57" t="s">
        <v>63</v>
      </c>
      <c r="D15" s="57" t="s">
        <v>64</v>
      </c>
      <c r="E15" s="57" t="s">
        <v>65</v>
      </c>
      <c r="F15" s="60" t="s">
        <v>66</v>
      </c>
      <c r="G15" s="60"/>
      <c r="H15" s="57">
        <v>3</v>
      </c>
      <c r="I15" s="57"/>
    </row>
    <row r="16" spans="1:9" ht="13.5" customHeight="1">
      <c r="A16" s="57"/>
      <c r="B16" s="57"/>
      <c r="C16" s="57"/>
      <c r="D16" s="57" t="s">
        <v>67</v>
      </c>
      <c r="E16" s="57" t="s">
        <v>68</v>
      </c>
      <c r="F16" s="60" t="s">
        <v>69</v>
      </c>
      <c r="G16" s="60"/>
      <c r="H16" s="57"/>
      <c r="I16" s="57"/>
    </row>
    <row r="17" spans="1:9" ht="14.25">
      <c r="A17" s="57"/>
      <c r="B17" s="57"/>
      <c r="C17" s="57" t="s">
        <v>70</v>
      </c>
      <c r="D17" s="57" t="s">
        <v>71</v>
      </c>
      <c r="E17" s="57">
        <f>SUM(D6)</f>
        <v>1130.62</v>
      </c>
      <c r="F17" s="57">
        <f>SUM(F6+F7)</f>
        <v>1940.65</v>
      </c>
      <c r="G17" s="57"/>
      <c r="H17" s="57">
        <v>3</v>
      </c>
      <c r="I17" s="59" t="s">
        <v>72</v>
      </c>
    </row>
    <row r="18" spans="1:9" ht="36" customHeight="1">
      <c r="A18" s="57"/>
      <c r="B18" s="57"/>
      <c r="C18" s="57"/>
      <c r="D18" s="57" t="s">
        <v>73</v>
      </c>
      <c r="E18" s="57">
        <f>SUM(F17-E17)</f>
        <v>810.0300000000002</v>
      </c>
      <c r="F18" s="57">
        <f>SUM(F6+F7)</f>
        <v>1940.65</v>
      </c>
      <c r="G18" s="57"/>
      <c r="H18" s="57"/>
      <c r="I18" s="59"/>
    </row>
    <row r="19" spans="1:9" ht="13.5" customHeight="1">
      <c r="A19" s="57"/>
      <c r="B19" s="57"/>
      <c r="C19" s="57" t="s">
        <v>74</v>
      </c>
      <c r="D19" s="57" t="s">
        <v>75</v>
      </c>
      <c r="E19" s="57" t="s">
        <v>76</v>
      </c>
      <c r="F19" s="60" t="s">
        <v>77</v>
      </c>
      <c r="G19" s="60"/>
      <c r="H19" s="57">
        <v>4</v>
      </c>
      <c r="I19" s="68"/>
    </row>
    <row r="20" spans="1:9" ht="13.5" customHeight="1">
      <c r="A20" s="57"/>
      <c r="B20" s="57"/>
      <c r="C20" s="57"/>
      <c r="D20" s="57" t="s">
        <v>78</v>
      </c>
      <c r="E20" s="57" t="s">
        <v>76</v>
      </c>
      <c r="F20" s="59">
        <v>0</v>
      </c>
      <c r="G20" s="59"/>
      <c r="H20" s="57"/>
      <c r="I20" s="69"/>
    </row>
    <row r="21" spans="1:9" ht="13.5" customHeight="1">
      <c r="A21" s="57"/>
      <c r="B21" s="57"/>
      <c r="C21" s="57" t="s">
        <v>79</v>
      </c>
      <c r="D21" s="57" t="s">
        <v>80</v>
      </c>
      <c r="E21" s="57" t="s">
        <v>65</v>
      </c>
      <c r="F21" s="60" t="s">
        <v>81</v>
      </c>
      <c r="G21" s="60"/>
      <c r="H21" s="57">
        <v>5</v>
      </c>
      <c r="I21" s="68"/>
    </row>
    <row r="22" spans="1:9" ht="13.5" customHeight="1">
      <c r="A22" s="57"/>
      <c r="B22" s="57"/>
      <c r="C22" s="57"/>
      <c r="D22" s="57" t="s">
        <v>82</v>
      </c>
      <c r="E22" s="57" t="s">
        <v>65</v>
      </c>
      <c r="F22" s="60" t="s">
        <v>83</v>
      </c>
      <c r="G22" s="60"/>
      <c r="H22" s="57"/>
      <c r="I22" s="69"/>
    </row>
    <row r="23" spans="1:9" ht="13.5" customHeight="1">
      <c r="A23" s="57"/>
      <c r="B23" s="57"/>
      <c r="C23" s="57" t="s">
        <v>84</v>
      </c>
      <c r="D23" s="57" t="s">
        <v>80</v>
      </c>
      <c r="E23" s="57" t="s">
        <v>65</v>
      </c>
      <c r="F23" s="60" t="s">
        <v>85</v>
      </c>
      <c r="G23" s="60"/>
      <c r="H23" s="57">
        <v>4</v>
      </c>
      <c r="I23" s="68"/>
    </row>
    <row r="24" spans="1:9" ht="13.5" customHeight="1">
      <c r="A24" s="57"/>
      <c r="B24" s="57"/>
      <c r="C24" s="57"/>
      <c r="D24" s="57" t="s">
        <v>86</v>
      </c>
      <c r="E24" s="57" t="s">
        <v>65</v>
      </c>
      <c r="F24" s="60" t="s">
        <v>87</v>
      </c>
      <c r="G24" s="60"/>
      <c r="H24" s="57"/>
      <c r="I24" s="69"/>
    </row>
    <row r="25" spans="1:9" ht="13.5" customHeight="1">
      <c r="A25" s="57"/>
      <c r="B25" s="57"/>
      <c r="C25" s="57" t="s">
        <v>88</v>
      </c>
      <c r="D25" s="57" t="s">
        <v>80</v>
      </c>
      <c r="E25" s="57" t="s">
        <v>65</v>
      </c>
      <c r="F25" s="60" t="s">
        <v>89</v>
      </c>
      <c r="G25" s="60"/>
      <c r="H25" s="57">
        <v>3</v>
      </c>
      <c r="I25" s="68"/>
    </row>
    <row r="26" spans="1:9" ht="13.5" customHeight="1">
      <c r="A26" s="57"/>
      <c r="B26" s="57"/>
      <c r="C26" s="57"/>
      <c r="D26" s="57" t="s">
        <v>90</v>
      </c>
      <c r="E26" s="57" t="s">
        <v>65</v>
      </c>
      <c r="F26" s="60" t="s">
        <v>91</v>
      </c>
      <c r="G26" s="60"/>
      <c r="H26" s="57"/>
      <c r="I26" s="69"/>
    </row>
    <row r="27" spans="1:9" ht="13.5" customHeight="1">
      <c r="A27" s="57"/>
      <c r="B27" s="57"/>
      <c r="C27" s="57" t="s">
        <v>92</v>
      </c>
      <c r="D27" s="57" t="s">
        <v>80</v>
      </c>
      <c r="E27" s="57" t="s">
        <v>65</v>
      </c>
      <c r="F27" s="60" t="s">
        <v>93</v>
      </c>
      <c r="G27" s="60"/>
      <c r="H27" s="57">
        <v>3</v>
      </c>
      <c r="I27" s="68"/>
    </row>
    <row r="28" spans="1:9" ht="13.5" customHeight="1">
      <c r="A28" s="57"/>
      <c r="B28" s="57"/>
      <c r="C28" s="57"/>
      <c r="D28" s="57" t="s">
        <v>94</v>
      </c>
      <c r="E28" s="57">
        <v>209.14</v>
      </c>
      <c r="F28" s="60">
        <v>209.14</v>
      </c>
      <c r="G28" s="60"/>
      <c r="H28" s="57"/>
      <c r="I28" s="69"/>
    </row>
    <row r="29" spans="1:9" ht="13.5" customHeight="1">
      <c r="A29" s="57"/>
      <c r="B29" s="57"/>
      <c r="C29" s="57" t="s">
        <v>95</v>
      </c>
      <c r="D29" s="57" t="s">
        <v>80</v>
      </c>
      <c r="E29" s="57" t="s">
        <v>76</v>
      </c>
      <c r="F29" s="60" t="s">
        <v>96</v>
      </c>
      <c r="G29" s="60"/>
      <c r="H29" s="57">
        <v>3</v>
      </c>
      <c r="I29" s="59" t="s">
        <v>97</v>
      </c>
    </row>
    <row r="30" spans="1:9" ht="13.5" customHeight="1">
      <c r="A30" s="57" t="s">
        <v>98</v>
      </c>
      <c r="B30" s="57">
        <v>25</v>
      </c>
      <c r="C30" s="57" t="s">
        <v>99</v>
      </c>
      <c r="D30" s="57" t="s">
        <v>100</v>
      </c>
      <c r="E30" s="57" t="s">
        <v>101</v>
      </c>
      <c r="F30" s="60" t="s">
        <v>102</v>
      </c>
      <c r="G30" s="60"/>
      <c r="H30" s="57">
        <v>6</v>
      </c>
      <c r="I30" s="57"/>
    </row>
    <row r="31" spans="1:9" ht="13.5" customHeight="1">
      <c r="A31" s="57"/>
      <c r="B31" s="57"/>
      <c r="C31" s="57"/>
      <c r="D31" s="57" t="s">
        <v>103</v>
      </c>
      <c r="E31" s="57">
        <v>1940.65</v>
      </c>
      <c r="F31" s="59" t="s">
        <v>104</v>
      </c>
      <c r="G31" s="59"/>
      <c r="H31" s="57"/>
      <c r="I31" s="57"/>
    </row>
    <row r="32" spans="1:9" ht="60" customHeight="1">
      <c r="A32" s="57"/>
      <c r="B32" s="57"/>
      <c r="C32" s="57" t="s">
        <v>105</v>
      </c>
      <c r="D32" s="57" t="s">
        <v>106</v>
      </c>
      <c r="E32" s="59" t="s">
        <v>107</v>
      </c>
      <c r="F32" s="61">
        <v>1</v>
      </c>
      <c r="G32" s="57"/>
      <c r="H32" s="57">
        <v>8</v>
      </c>
      <c r="I32" s="68"/>
    </row>
    <row r="33" spans="1:9" ht="13.5" customHeight="1">
      <c r="A33" s="57"/>
      <c r="B33" s="57"/>
      <c r="C33" s="57"/>
      <c r="D33" s="57" t="s">
        <v>108</v>
      </c>
      <c r="E33" s="59" t="s">
        <v>109</v>
      </c>
      <c r="F33" s="61">
        <v>1</v>
      </c>
      <c r="G33" s="57"/>
      <c r="H33" s="57"/>
      <c r="I33" s="69"/>
    </row>
    <row r="34" spans="1:9" ht="84">
      <c r="A34" s="57"/>
      <c r="B34" s="57"/>
      <c r="C34" s="57" t="s">
        <v>110</v>
      </c>
      <c r="D34" s="57" t="s">
        <v>111</v>
      </c>
      <c r="E34" s="59" t="s">
        <v>112</v>
      </c>
      <c r="F34" s="61">
        <v>1</v>
      </c>
      <c r="G34" s="57"/>
      <c r="H34" s="57">
        <v>5</v>
      </c>
      <c r="I34" s="57"/>
    </row>
    <row r="35" spans="1:9" ht="96.75" customHeight="1">
      <c r="A35" s="57"/>
      <c r="B35" s="57"/>
      <c r="C35" s="57"/>
      <c r="D35" s="57" t="s">
        <v>113</v>
      </c>
      <c r="E35" s="59" t="s">
        <v>114</v>
      </c>
      <c r="F35" s="61">
        <v>1</v>
      </c>
      <c r="G35" s="57"/>
      <c r="H35" s="57"/>
      <c r="I35" s="57"/>
    </row>
    <row r="36" spans="1:9" ht="43.5" customHeight="1">
      <c r="A36" s="57"/>
      <c r="B36" s="57"/>
      <c r="C36" s="57" t="s">
        <v>115</v>
      </c>
      <c r="D36" s="62" t="s">
        <v>116</v>
      </c>
      <c r="E36" s="59" t="s">
        <v>117</v>
      </c>
      <c r="F36" s="61">
        <v>1</v>
      </c>
      <c r="G36" s="57"/>
      <c r="H36" s="57">
        <v>6</v>
      </c>
      <c r="I36" s="70"/>
    </row>
    <row r="37" spans="1:9" ht="13.5" customHeight="1">
      <c r="A37" s="57"/>
      <c r="B37" s="57"/>
      <c r="C37" s="57"/>
      <c r="D37" s="62" t="s">
        <v>118</v>
      </c>
      <c r="E37" s="59" t="s">
        <v>119</v>
      </c>
      <c r="F37" s="61">
        <v>1</v>
      </c>
      <c r="G37" s="57"/>
      <c r="H37" s="57"/>
      <c r="I37" s="71"/>
    </row>
    <row r="38" spans="1:9" ht="27.75" customHeight="1">
      <c r="A38" s="57"/>
      <c r="B38" s="57"/>
      <c r="C38" s="57"/>
      <c r="D38" s="62" t="s">
        <v>120</v>
      </c>
      <c r="E38" s="59" t="s">
        <v>121</v>
      </c>
      <c r="F38" s="61">
        <v>1</v>
      </c>
      <c r="G38" s="57"/>
      <c r="H38" s="57"/>
      <c r="I38" s="72"/>
    </row>
    <row r="39" spans="1:9" ht="24">
      <c r="A39" s="57" t="s">
        <v>122</v>
      </c>
      <c r="B39" s="57">
        <v>45</v>
      </c>
      <c r="C39" s="57" t="s">
        <v>123</v>
      </c>
      <c r="D39" s="63" t="s">
        <v>124</v>
      </c>
      <c r="E39" s="59" t="s">
        <v>125</v>
      </c>
      <c r="F39" s="61">
        <v>1</v>
      </c>
      <c r="G39" s="57"/>
      <c r="H39" s="57">
        <v>10</v>
      </c>
      <c r="I39" s="59"/>
    </row>
    <row r="40" spans="1:9" ht="60">
      <c r="A40" s="57"/>
      <c r="B40" s="57"/>
      <c r="C40" s="57" t="s">
        <v>126</v>
      </c>
      <c r="D40" s="64" t="s">
        <v>127</v>
      </c>
      <c r="E40" s="59" t="s">
        <v>128</v>
      </c>
      <c r="F40" s="61">
        <v>1</v>
      </c>
      <c r="G40" s="57"/>
      <c r="H40" s="57">
        <v>10</v>
      </c>
      <c r="I40" s="57"/>
    </row>
    <row r="41" spans="1:9" ht="36" customHeight="1">
      <c r="A41" s="57"/>
      <c r="B41" s="57"/>
      <c r="C41" s="57" t="s">
        <v>129</v>
      </c>
      <c r="D41" s="59" t="s">
        <v>130</v>
      </c>
      <c r="E41" s="57" t="s">
        <v>131</v>
      </c>
      <c r="F41" s="61">
        <v>1</v>
      </c>
      <c r="G41" s="57"/>
      <c r="H41" s="57">
        <v>7</v>
      </c>
      <c r="I41" s="57"/>
    </row>
    <row r="42" spans="1:9" ht="27" customHeight="1">
      <c r="A42" s="57"/>
      <c r="B42" s="57"/>
      <c r="C42" s="57" t="s">
        <v>132</v>
      </c>
      <c r="D42" s="63" t="s">
        <v>133</v>
      </c>
      <c r="E42" s="57" t="s">
        <v>134</v>
      </c>
      <c r="F42" s="61">
        <v>1</v>
      </c>
      <c r="G42" s="57"/>
      <c r="H42" s="57">
        <v>8</v>
      </c>
      <c r="I42" s="59"/>
    </row>
    <row r="43" spans="1:9" ht="24">
      <c r="A43" s="57"/>
      <c r="B43" s="57"/>
      <c r="C43" s="57" t="s">
        <v>135</v>
      </c>
      <c r="D43" s="57" t="s">
        <v>136</v>
      </c>
      <c r="E43" s="61">
        <v>1</v>
      </c>
      <c r="F43" s="57" t="s">
        <v>137</v>
      </c>
      <c r="G43" s="57"/>
      <c r="H43" s="57">
        <v>10</v>
      </c>
      <c r="I43" s="57"/>
    </row>
    <row r="44" spans="1:9" ht="13.5" customHeight="1">
      <c r="A44" s="57" t="s">
        <v>138</v>
      </c>
      <c r="B44" s="57"/>
      <c r="C44" s="57"/>
      <c r="D44" s="57">
        <v>100</v>
      </c>
      <c r="E44" s="57"/>
      <c r="F44" s="57"/>
      <c r="G44" s="57"/>
      <c r="H44" s="57">
        <v>98</v>
      </c>
      <c r="I44" s="57"/>
    </row>
    <row r="45" spans="1:9" ht="13.5" customHeight="1">
      <c r="A45" s="65" t="s">
        <v>139</v>
      </c>
      <c r="B45" s="65"/>
      <c r="C45" s="65"/>
      <c r="D45" s="65"/>
      <c r="E45" s="65"/>
      <c r="F45" s="65"/>
      <c r="G45" s="65"/>
      <c r="H45" s="65"/>
      <c r="I45" s="65"/>
    </row>
  </sheetData>
  <sheetProtection/>
  <mergeCells count="102">
    <mergeCell ref="A2:I2"/>
    <mergeCell ref="A3:I3"/>
    <mergeCell ref="A4:B4"/>
    <mergeCell ref="C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B10:D10"/>
    <mergeCell ref="E10:I10"/>
    <mergeCell ref="B11:D11"/>
    <mergeCell ref="E11:I11"/>
    <mergeCell ref="A12:I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A44:C44"/>
    <mergeCell ref="D44:G44"/>
    <mergeCell ref="A45:I45"/>
    <mergeCell ref="A10:A11"/>
    <mergeCell ref="A13:A14"/>
    <mergeCell ref="A15:A29"/>
    <mergeCell ref="A30:A38"/>
    <mergeCell ref="A39:A43"/>
    <mergeCell ref="B13:B14"/>
    <mergeCell ref="B15:B29"/>
    <mergeCell ref="B30:B38"/>
    <mergeCell ref="B39:B43"/>
    <mergeCell ref="C13:C14"/>
    <mergeCell ref="C15:C16"/>
    <mergeCell ref="C17:C18"/>
    <mergeCell ref="C19:C20"/>
    <mergeCell ref="C21:C22"/>
    <mergeCell ref="C23:C24"/>
    <mergeCell ref="C25:C26"/>
    <mergeCell ref="C27:C28"/>
    <mergeCell ref="C30:C31"/>
    <mergeCell ref="C32:C33"/>
    <mergeCell ref="C34:C35"/>
    <mergeCell ref="C36:C38"/>
    <mergeCell ref="D13:D14"/>
    <mergeCell ref="E13:E14"/>
    <mergeCell ref="H15:H16"/>
    <mergeCell ref="H17:H18"/>
    <mergeCell ref="H19:H20"/>
    <mergeCell ref="H21:H22"/>
    <mergeCell ref="H23:H24"/>
    <mergeCell ref="H25:H26"/>
    <mergeCell ref="H27:H28"/>
    <mergeCell ref="H30:H31"/>
    <mergeCell ref="H32:H33"/>
    <mergeCell ref="H34:H35"/>
    <mergeCell ref="H36:H38"/>
    <mergeCell ref="I17:I18"/>
    <mergeCell ref="I19:I20"/>
    <mergeCell ref="I21:I22"/>
    <mergeCell ref="I23:I24"/>
    <mergeCell ref="I25:I26"/>
    <mergeCell ref="I27:I28"/>
    <mergeCell ref="I30:I31"/>
    <mergeCell ref="I32:I33"/>
    <mergeCell ref="I36:I38"/>
    <mergeCell ref="A5:B9"/>
  </mergeCells>
  <printOptions/>
  <pageMargins left="0.5902777777777778" right="0.5902777777777778" top="0.39305555555555555" bottom="0.39305555555555555" header="0.5118055555555555" footer="0.5118055555555555"/>
  <pageSetup fitToHeight="1" fitToWidth="1" horizontalDpi="600" verticalDpi="6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SheetLayoutView="100" workbookViewId="0" topLeftCell="A19">
      <selection activeCell="A4" sqref="A4:I27"/>
    </sheetView>
  </sheetViews>
  <sheetFormatPr defaultColWidth="9.00390625" defaultRowHeight="14.25"/>
  <cols>
    <col min="1" max="2" width="9.00390625" style="35" customWidth="1"/>
    <col min="3" max="3" width="17.25390625" style="35" customWidth="1"/>
    <col min="4" max="4" width="21.25390625" style="3" customWidth="1"/>
    <col min="5" max="5" width="12.75390625" style="35" customWidth="1"/>
    <col min="6" max="6" width="11.125" style="35" customWidth="1"/>
    <col min="7" max="7" width="9.625" style="35" customWidth="1"/>
    <col min="8" max="8" width="8.50390625" style="35" customWidth="1"/>
    <col min="9" max="9" width="11.125" style="35" customWidth="1"/>
    <col min="10" max="16384" width="9.00390625" style="35" customWidth="1"/>
  </cols>
  <sheetData>
    <row r="1" spans="1:9" ht="20.25">
      <c r="A1" s="36" t="s">
        <v>140</v>
      </c>
      <c r="B1" s="6"/>
      <c r="C1" s="6"/>
      <c r="D1" s="6"/>
      <c r="E1" s="6"/>
      <c r="F1" s="6"/>
      <c r="G1" s="6"/>
      <c r="H1" s="6"/>
      <c r="I1" s="6"/>
    </row>
    <row r="2" spans="1:9" ht="27.75">
      <c r="A2" s="8" t="s">
        <v>141</v>
      </c>
      <c r="B2" s="8"/>
      <c r="C2" s="8"/>
      <c r="D2" s="8"/>
      <c r="E2" s="8"/>
      <c r="F2" s="8"/>
      <c r="G2" s="8"/>
      <c r="H2" s="8"/>
      <c r="I2" s="8"/>
    </row>
    <row r="3" spans="1:9" s="33" customFormat="1" ht="14.25">
      <c r="A3" s="9"/>
      <c r="B3" s="9"/>
      <c r="C3" s="9"/>
      <c r="D3" s="9"/>
      <c r="E3" s="9"/>
      <c r="F3" s="9"/>
      <c r="G3" s="9"/>
      <c r="H3" s="9"/>
      <c r="I3" s="9"/>
    </row>
    <row r="4" spans="1:9" s="33" customFormat="1" ht="19.5" customHeight="1">
      <c r="A4" s="10" t="s">
        <v>142</v>
      </c>
      <c r="B4" s="11" t="s">
        <v>143</v>
      </c>
      <c r="C4" s="12"/>
      <c r="D4" s="12"/>
      <c r="E4" s="12"/>
      <c r="F4" s="12"/>
      <c r="G4" s="12"/>
      <c r="H4" s="12"/>
      <c r="I4" s="12"/>
    </row>
    <row r="5" spans="1:9" s="33" customFormat="1" ht="19.5" customHeight="1">
      <c r="A5" s="10"/>
      <c r="B5" s="12"/>
      <c r="C5" s="12"/>
      <c r="D5" s="12"/>
      <c r="E5" s="12"/>
      <c r="F5" s="12"/>
      <c r="G5" s="12"/>
      <c r="H5" s="12"/>
      <c r="I5" s="12"/>
    </row>
    <row r="6" spans="1:9" s="33" customFormat="1" ht="19.5" customHeight="1">
      <c r="A6" s="11" t="s">
        <v>144</v>
      </c>
      <c r="B6" s="13" t="s">
        <v>145</v>
      </c>
      <c r="C6" s="14"/>
      <c r="D6" s="14"/>
      <c r="E6" s="14"/>
      <c r="F6" s="11" t="s">
        <v>146</v>
      </c>
      <c r="G6" s="11" t="s">
        <v>36</v>
      </c>
      <c r="H6" s="12"/>
      <c r="I6" s="12"/>
    </row>
    <row r="7" spans="1:9" s="33" customFormat="1" ht="19.5" customHeight="1">
      <c r="A7" s="11" t="s">
        <v>147</v>
      </c>
      <c r="B7" s="12"/>
      <c r="C7" s="12"/>
      <c r="D7" s="15" t="s">
        <v>148</v>
      </c>
      <c r="E7" s="15" t="s">
        <v>38</v>
      </c>
      <c r="F7" s="15" t="s">
        <v>39</v>
      </c>
      <c r="G7" s="11" t="s">
        <v>149</v>
      </c>
      <c r="H7" s="11" t="s">
        <v>150</v>
      </c>
      <c r="I7" s="11" t="s">
        <v>60</v>
      </c>
    </row>
    <row r="8" spans="1:9" s="33" customFormat="1" ht="19.5" customHeight="1">
      <c r="A8" s="11" t="s">
        <v>151</v>
      </c>
      <c r="B8" s="12"/>
      <c r="C8" s="12"/>
      <c r="D8" s="16"/>
      <c r="E8" s="16"/>
      <c r="F8" s="16"/>
      <c r="G8" s="12"/>
      <c r="H8" s="12"/>
      <c r="I8" s="12"/>
    </row>
    <row r="9" spans="1:9" s="33" customFormat="1" ht="19.5" customHeight="1">
      <c r="A9" s="11"/>
      <c r="B9" s="11" t="s">
        <v>152</v>
      </c>
      <c r="C9" s="12"/>
      <c r="D9" s="12">
        <v>349.1</v>
      </c>
      <c r="E9" s="12">
        <v>387</v>
      </c>
      <c r="F9" s="12">
        <f>SUM(E9)</f>
        <v>387</v>
      </c>
      <c r="G9" s="12">
        <v>8</v>
      </c>
      <c r="H9" s="37">
        <v>1.1086</v>
      </c>
      <c r="I9" s="12">
        <v>8</v>
      </c>
    </row>
    <row r="10" spans="1:9" s="33" customFormat="1" ht="19.5" customHeight="1">
      <c r="A10" s="11"/>
      <c r="B10" s="11" t="s">
        <v>153</v>
      </c>
      <c r="C10" s="12"/>
      <c r="D10" s="12">
        <v>349.1</v>
      </c>
      <c r="E10" s="12">
        <v>387</v>
      </c>
      <c r="F10" s="12">
        <f>SUM(E10)</f>
        <v>387</v>
      </c>
      <c r="G10" s="12">
        <v>8</v>
      </c>
      <c r="H10" s="37">
        <v>1.1086</v>
      </c>
      <c r="I10" s="12">
        <v>8</v>
      </c>
    </row>
    <row r="11" spans="1:9" s="33" customFormat="1" ht="19.5" customHeight="1">
      <c r="A11" s="11"/>
      <c r="B11" s="11" t="s">
        <v>154</v>
      </c>
      <c r="C11" s="12"/>
      <c r="D11" s="12"/>
      <c r="E11" s="12"/>
      <c r="F11" s="12"/>
      <c r="G11" s="12"/>
      <c r="H11" s="12"/>
      <c r="I11" s="12"/>
    </row>
    <row r="12" spans="1:9" s="33" customFormat="1" ht="19.5" customHeight="1">
      <c r="A12" s="11"/>
      <c r="B12" s="11" t="s">
        <v>155</v>
      </c>
      <c r="C12" s="12"/>
      <c r="D12" s="12"/>
      <c r="E12" s="12"/>
      <c r="F12" s="12"/>
      <c r="G12" s="12"/>
      <c r="H12" s="12"/>
      <c r="I12" s="12"/>
    </row>
    <row r="13" spans="1:9" s="33" customFormat="1" ht="19.5" customHeight="1">
      <c r="A13" s="11" t="s">
        <v>45</v>
      </c>
      <c r="B13" s="11" t="s">
        <v>156</v>
      </c>
      <c r="C13" s="12"/>
      <c r="D13" s="12"/>
      <c r="E13" s="12"/>
      <c r="F13" s="11" t="s">
        <v>157</v>
      </c>
      <c r="G13" s="12"/>
      <c r="H13" s="12"/>
      <c r="I13" s="12"/>
    </row>
    <row r="14" spans="1:9" s="33" customFormat="1" ht="172.5" customHeight="1">
      <c r="A14" s="12"/>
      <c r="B14" s="11" t="s">
        <v>158</v>
      </c>
      <c r="C14" s="12"/>
      <c r="D14" s="12"/>
      <c r="E14" s="12"/>
      <c r="F14" s="11" t="s">
        <v>159</v>
      </c>
      <c r="G14" s="12"/>
      <c r="H14" s="12"/>
      <c r="I14" s="12"/>
    </row>
    <row r="15" spans="1:9" s="33" customFormat="1" ht="14.25">
      <c r="A15" s="11" t="s">
        <v>160</v>
      </c>
      <c r="B15" s="11" t="s">
        <v>51</v>
      </c>
      <c r="C15" s="11" t="s">
        <v>53</v>
      </c>
      <c r="D15" s="11" t="s">
        <v>54</v>
      </c>
      <c r="E15" s="15" t="s">
        <v>55</v>
      </c>
      <c r="F15" s="15" t="s">
        <v>161</v>
      </c>
      <c r="G15" s="11" t="s">
        <v>149</v>
      </c>
      <c r="H15" s="11" t="s">
        <v>60</v>
      </c>
      <c r="I15" s="11" t="s">
        <v>162</v>
      </c>
    </row>
    <row r="16" spans="1:9" s="33" customFormat="1" ht="14.25">
      <c r="A16" s="11"/>
      <c r="B16" s="12"/>
      <c r="C16" s="12"/>
      <c r="D16" s="12"/>
      <c r="E16" s="22"/>
      <c r="F16" s="22"/>
      <c r="G16" s="12"/>
      <c r="H16" s="12"/>
      <c r="I16" s="11" t="s">
        <v>163</v>
      </c>
    </row>
    <row r="17" spans="1:9" s="33" customFormat="1" ht="14.25">
      <c r="A17" s="11"/>
      <c r="B17" s="12"/>
      <c r="C17" s="12"/>
      <c r="D17" s="12"/>
      <c r="E17" s="16"/>
      <c r="F17" s="16"/>
      <c r="G17" s="12"/>
      <c r="H17" s="12"/>
      <c r="I17" s="11" t="s">
        <v>164</v>
      </c>
    </row>
    <row r="18" spans="1:9" s="33" customFormat="1" ht="42.75">
      <c r="A18" s="11"/>
      <c r="B18" s="11" t="s">
        <v>165</v>
      </c>
      <c r="C18" s="11" t="s">
        <v>166</v>
      </c>
      <c r="D18" s="11" t="s">
        <v>167</v>
      </c>
      <c r="E18" s="19">
        <v>1</v>
      </c>
      <c r="F18" s="26">
        <v>1</v>
      </c>
      <c r="G18" s="12">
        <v>15</v>
      </c>
      <c r="H18" s="12">
        <v>15</v>
      </c>
      <c r="I18" s="12"/>
    </row>
    <row r="19" spans="1:9" s="33" customFormat="1" ht="28.5">
      <c r="A19" s="11"/>
      <c r="B19" s="11"/>
      <c r="C19" s="11" t="s">
        <v>168</v>
      </c>
      <c r="D19" s="11" t="s">
        <v>169</v>
      </c>
      <c r="E19" s="19">
        <v>1</v>
      </c>
      <c r="F19" s="26">
        <v>1</v>
      </c>
      <c r="G19" s="12">
        <v>20</v>
      </c>
      <c r="H19" s="12">
        <v>20</v>
      </c>
      <c r="I19" s="12"/>
    </row>
    <row r="20" spans="1:9" s="33" customFormat="1" ht="14.25">
      <c r="A20" s="11"/>
      <c r="B20" s="11"/>
      <c r="C20" s="11" t="s">
        <v>170</v>
      </c>
      <c r="D20" s="11" t="s">
        <v>171</v>
      </c>
      <c r="E20" s="26" t="s">
        <v>172</v>
      </c>
      <c r="F20" s="19">
        <v>1</v>
      </c>
      <c r="G20" s="12">
        <v>5</v>
      </c>
      <c r="H20" s="12">
        <v>5</v>
      </c>
      <c r="I20" s="12"/>
    </row>
    <row r="21" spans="1:9" s="33" customFormat="1" ht="57">
      <c r="A21" s="11"/>
      <c r="B21" s="11"/>
      <c r="C21" s="11" t="s">
        <v>173</v>
      </c>
      <c r="D21" s="38" t="s">
        <v>174</v>
      </c>
      <c r="E21" s="19" t="s">
        <v>175</v>
      </c>
      <c r="F21" s="26">
        <v>1</v>
      </c>
      <c r="G21" s="12">
        <v>10</v>
      </c>
      <c r="H21" s="12">
        <v>9</v>
      </c>
      <c r="I21" s="11"/>
    </row>
    <row r="22" spans="1:9" s="33" customFormat="1" ht="34.5" customHeight="1">
      <c r="A22" s="11"/>
      <c r="B22" s="11" t="s">
        <v>176</v>
      </c>
      <c r="C22" s="11" t="s">
        <v>177</v>
      </c>
      <c r="D22" s="39" t="s">
        <v>178</v>
      </c>
      <c r="E22" s="26">
        <v>1</v>
      </c>
      <c r="F22" s="26">
        <v>1</v>
      </c>
      <c r="G22" s="11">
        <v>10</v>
      </c>
      <c r="H22" s="11">
        <v>9</v>
      </c>
      <c r="I22" s="11"/>
    </row>
    <row r="23" spans="1:9" s="33" customFormat="1" ht="85.5" customHeight="1">
      <c r="A23" s="11"/>
      <c r="B23" s="11"/>
      <c r="C23" s="11" t="s">
        <v>126</v>
      </c>
      <c r="D23" s="13" t="s">
        <v>179</v>
      </c>
      <c r="E23" s="26" t="s">
        <v>180</v>
      </c>
      <c r="F23" s="26">
        <v>1</v>
      </c>
      <c r="G23" s="11">
        <v>10</v>
      </c>
      <c r="H23" s="11">
        <v>10</v>
      </c>
      <c r="I23" s="12"/>
    </row>
    <row r="24" spans="1:9" s="33" customFormat="1" ht="28.5">
      <c r="A24" s="11"/>
      <c r="B24" s="11"/>
      <c r="C24" s="11" t="s">
        <v>181</v>
      </c>
      <c r="D24" s="11" t="s">
        <v>131</v>
      </c>
      <c r="E24" s="26">
        <v>1</v>
      </c>
      <c r="F24" s="26">
        <v>1</v>
      </c>
      <c r="G24" s="11">
        <v>5</v>
      </c>
      <c r="H24" s="11">
        <v>5</v>
      </c>
      <c r="I24" s="12"/>
    </row>
    <row r="25" spans="1:9" s="33" customFormat="1" ht="28.5">
      <c r="A25" s="11"/>
      <c r="B25" s="11"/>
      <c r="C25" s="11" t="s">
        <v>182</v>
      </c>
      <c r="D25" s="11" t="s">
        <v>134</v>
      </c>
      <c r="E25" s="26">
        <v>1</v>
      </c>
      <c r="F25" s="26">
        <v>1</v>
      </c>
      <c r="G25" s="11">
        <v>5</v>
      </c>
      <c r="H25" s="11">
        <v>5</v>
      </c>
      <c r="I25" s="11"/>
    </row>
    <row r="26" spans="1:9" s="34" customFormat="1" ht="28.5">
      <c r="A26" s="11"/>
      <c r="B26" s="11"/>
      <c r="C26" s="11" t="s">
        <v>183</v>
      </c>
      <c r="D26" s="11" t="s">
        <v>184</v>
      </c>
      <c r="E26" s="12" t="s">
        <v>137</v>
      </c>
      <c r="F26" s="19">
        <v>1</v>
      </c>
      <c r="G26" s="12">
        <v>10</v>
      </c>
      <c r="H26" s="12">
        <v>10</v>
      </c>
      <c r="I26" s="11"/>
    </row>
    <row r="27" spans="1:9" s="33" customFormat="1" ht="19.5" customHeight="1">
      <c r="A27" s="11" t="s">
        <v>185</v>
      </c>
      <c r="B27" s="12"/>
      <c r="C27" s="12"/>
      <c r="D27" s="12"/>
      <c r="E27" s="12"/>
      <c r="F27" s="12"/>
      <c r="G27" s="12">
        <v>100</v>
      </c>
      <c r="H27" s="12">
        <v>98</v>
      </c>
      <c r="I27" s="12"/>
    </row>
  </sheetData>
  <sheetProtection/>
  <mergeCells count="33">
    <mergeCell ref="A2:I2"/>
    <mergeCell ref="A3:I3"/>
    <mergeCell ref="B6:E6"/>
    <mergeCell ref="G6:I6"/>
    <mergeCell ref="B9:C9"/>
    <mergeCell ref="B10:C10"/>
    <mergeCell ref="B11:C11"/>
    <mergeCell ref="B12:C12"/>
    <mergeCell ref="B13:E13"/>
    <mergeCell ref="F13:I13"/>
    <mergeCell ref="B14:E14"/>
    <mergeCell ref="F14:I14"/>
    <mergeCell ref="A27:F27"/>
    <mergeCell ref="A4:A5"/>
    <mergeCell ref="A13:A14"/>
    <mergeCell ref="A15:A26"/>
    <mergeCell ref="B15:B17"/>
    <mergeCell ref="B18:B21"/>
    <mergeCell ref="B22:B26"/>
    <mergeCell ref="C15:C17"/>
    <mergeCell ref="D7:D8"/>
    <mergeCell ref="D15:D17"/>
    <mergeCell ref="E7:E8"/>
    <mergeCell ref="E15:E17"/>
    <mergeCell ref="F7:F8"/>
    <mergeCell ref="F15:F17"/>
    <mergeCell ref="G7:G8"/>
    <mergeCell ref="G15:G17"/>
    <mergeCell ref="H7:H8"/>
    <mergeCell ref="H15:H17"/>
    <mergeCell ref="I7:I8"/>
    <mergeCell ref="B4:I5"/>
    <mergeCell ref="B7:C8"/>
  </mergeCells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SheetLayoutView="100" workbookViewId="0" topLeftCell="A20">
      <selection activeCell="A4" sqref="A4:I27"/>
    </sheetView>
  </sheetViews>
  <sheetFormatPr defaultColWidth="9.00390625" defaultRowHeight="14.25"/>
  <cols>
    <col min="3" max="3" width="17.25390625" style="0" customWidth="1"/>
    <col min="4" max="4" width="21.25390625" style="3" customWidth="1"/>
    <col min="5" max="5" width="12.75390625" style="0" customWidth="1"/>
    <col min="6" max="6" width="11.125" style="0" customWidth="1"/>
    <col min="7" max="7" width="9.625" style="0" customWidth="1"/>
    <col min="8" max="8" width="8.50390625" style="0" customWidth="1"/>
    <col min="9" max="9" width="11.125" style="0" customWidth="1"/>
  </cols>
  <sheetData>
    <row r="1" spans="1:9" ht="20.25">
      <c r="A1" s="4" t="s">
        <v>140</v>
      </c>
      <c r="B1" s="5"/>
      <c r="C1" s="5"/>
      <c r="D1" s="6"/>
      <c r="E1" s="5"/>
      <c r="F1" s="5"/>
      <c r="G1" s="5"/>
      <c r="H1" s="5"/>
      <c r="I1" s="5"/>
    </row>
    <row r="2" spans="1:9" ht="27.75">
      <c r="A2" s="7" t="s">
        <v>141</v>
      </c>
      <c r="B2" s="7"/>
      <c r="C2" s="7"/>
      <c r="D2" s="8"/>
      <c r="E2" s="7"/>
      <c r="F2" s="7"/>
      <c r="G2" s="7"/>
      <c r="H2" s="7"/>
      <c r="I2" s="7"/>
    </row>
    <row r="3" spans="1:9" s="1" customFormat="1" ht="14.25">
      <c r="A3" s="9"/>
      <c r="B3" s="9"/>
      <c r="C3" s="9"/>
      <c r="D3" s="9"/>
      <c r="E3" s="9"/>
      <c r="F3" s="9"/>
      <c r="G3" s="9"/>
      <c r="H3" s="9"/>
      <c r="I3" s="9"/>
    </row>
    <row r="4" spans="1:9" s="1" customFormat="1" ht="19.5" customHeight="1">
      <c r="A4" s="10" t="s">
        <v>142</v>
      </c>
      <c r="B4" s="11" t="s">
        <v>186</v>
      </c>
      <c r="C4" s="12"/>
      <c r="D4" s="12"/>
      <c r="E4" s="12"/>
      <c r="F4" s="12"/>
      <c r="G4" s="12"/>
      <c r="H4" s="12"/>
      <c r="I4" s="12"/>
    </row>
    <row r="5" spans="1:9" s="1" customFormat="1" ht="19.5" customHeight="1">
      <c r="A5" s="10"/>
      <c r="B5" s="12"/>
      <c r="C5" s="12"/>
      <c r="D5" s="12"/>
      <c r="E5" s="12"/>
      <c r="F5" s="12"/>
      <c r="G5" s="12"/>
      <c r="H5" s="12"/>
      <c r="I5" s="12"/>
    </row>
    <row r="6" spans="1:9" s="1" customFormat="1" ht="19.5" customHeight="1">
      <c r="A6" s="11" t="s">
        <v>144</v>
      </c>
      <c r="B6" s="13" t="s">
        <v>145</v>
      </c>
      <c r="C6" s="14"/>
      <c r="D6" s="14"/>
      <c r="E6" s="14"/>
      <c r="F6" s="11" t="s">
        <v>146</v>
      </c>
      <c r="G6" s="11" t="s">
        <v>36</v>
      </c>
      <c r="H6" s="12"/>
      <c r="I6" s="12"/>
    </row>
    <row r="7" spans="1:9" s="1" customFormat="1" ht="19.5" customHeight="1">
      <c r="A7" s="11" t="s">
        <v>147</v>
      </c>
      <c r="B7" s="12"/>
      <c r="C7" s="12"/>
      <c r="D7" s="15" t="s">
        <v>148</v>
      </c>
      <c r="E7" s="15" t="s">
        <v>38</v>
      </c>
      <c r="F7" s="15" t="s">
        <v>39</v>
      </c>
      <c r="G7" s="11" t="s">
        <v>149</v>
      </c>
      <c r="H7" s="11" t="s">
        <v>150</v>
      </c>
      <c r="I7" s="11" t="s">
        <v>60</v>
      </c>
    </row>
    <row r="8" spans="1:9" s="1" customFormat="1" ht="19.5" customHeight="1">
      <c r="A8" s="11" t="s">
        <v>151</v>
      </c>
      <c r="B8" s="12"/>
      <c r="C8" s="12"/>
      <c r="D8" s="16"/>
      <c r="E8" s="16"/>
      <c r="F8" s="16"/>
      <c r="G8" s="12"/>
      <c r="H8" s="12"/>
      <c r="I8" s="12"/>
    </row>
    <row r="9" spans="1:9" s="1" customFormat="1" ht="19.5" customHeight="1">
      <c r="A9" s="17"/>
      <c r="B9" s="11" t="s">
        <v>152</v>
      </c>
      <c r="C9" s="12"/>
      <c r="D9" s="18">
        <v>159.12</v>
      </c>
      <c r="E9" s="18">
        <v>60.4</v>
      </c>
      <c r="F9" s="18">
        <f>SUM(E9)</f>
        <v>60.4</v>
      </c>
      <c r="G9" s="28">
        <v>9</v>
      </c>
      <c r="H9" s="19">
        <v>0.3796</v>
      </c>
      <c r="I9" s="12">
        <v>9</v>
      </c>
    </row>
    <row r="10" spans="1:9" s="1" customFormat="1" ht="19.5" customHeight="1">
      <c r="A10" s="17"/>
      <c r="B10" s="11" t="s">
        <v>153</v>
      </c>
      <c r="C10" s="12"/>
      <c r="D10" s="18">
        <v>159.12</v>
      </c>
      <c r="E10" s="18">
        <v>60.4</v>
      </c>
      <c r="F10" s="18">
        <f>SUM(E10)</f>
        <v>60.4</v>
      </c>
      <c r="G10" s="28">
        <v>9</v>
      </c>
      <c r="H10" s="19">
        <v>0.3796</v>
      </c>
      <c r="I10" s="12">
        <v>9</v>
      </c>
    </row>
    <row r="11" spans="1:9" s="1" customFormat="1" ht="19.5" customHeight="1">
      <c r="A11" s="17"/>
      <c r="B11" s="11" t="s">
        <v>154</v>
      </c>
      <c r="C11" s="12"/>
      <c r="D11" s="12"/>
      <c r="E11" s="12"/>
      <c r="F11" s="12"/>
      <c r="G11" s="12"/>
      <c r="H11" s="12"/>
      <c r="I11" s="12"/>
    </row>
    <row r="12" spans="1:9" s="1" customFormat="1" ht="19.5" customHeight="1">
      <c r="A12" s="17"/>
      <c r="B12" s="11" t="s">
        <v>155</v>
      </c>
      <c r="C12" s="12"/>
      <c r="D12" s="12"/>
      <c r="E12" s="12"/>
      <c r="F12" s="12"/>
      <c r="G12" s="12"/>
      <c r="H12" s="12"/>
      <c r="I12" s="12"/>
    </row>
    <row r="13" spans="1:9" s="1" customFormat="1" ht="19.5" customHeight="1">
      <c r="A13" s="11" t="s">
        <v>45</v>
      </c>
      <c r="B13" s="11" t="s">
        <v>156</v>
      </c>
      <c r="C13" s="12"/>
      <c r="D13" s="12"/>
      <c r="E13" s="12"/>
      <c r="F13" s="11" t="s">
        <v>157</v>
      </c>
      <c r="G13" s="12"/>
      <c r="H13" s="12"/>
      <c r="I13" s="12"/>
    </row>
    <row r="14" spans="1:9" s="1" customFormat="1" ht="172.5" customHeight="1">
      <c r="A14" s="12"/>
      <c r="B14" s="20" t="s">
        <v>187</v>
      </c>
      <c r="C14" s="21"/>
      <c r="D14" s="21"/>
      <c r="E14" s="21"/>
      <c r="F14" s="11" t="s">
        <v>188</v>
      </c>
      <c r="G14" s="12"/>
      <c r="H14" s="12"/>
      <c r="I14" s="12"/>
    </row>
    <row r="15" spans="1:9" s="1" customFormat="1" ht="14.25">
      <c r="A15" s="11" t="s">
        <v>160</v>
      </c>
      <c r="B15" s="11" t="s">
        <v>51</v>
      </c>
      <c r="C15" s="11" t="s">
        <v>53</v>
      </c>
      <c r="D15" s="11" t="s">
        <v>54</v>
      </c>
      <c r="E15" s="15" t="s">
        <v>55</v>
      </c>
      <c r="F15" s="15" t="s">
        <v>161</v>
      </c>
      <c r="G15" s="11" t="s">
        <v>149</v>
      </c>
      <c r="H15" s="11" t="s">
        <v>60</v>
      </c>
      <c r="I15" s="11" t="s">
        <v>162</v>
      </c>
    </row>
    <row r="16" spans="1:9" s="1" customFormat="1" ht="14.25">
      <c r="A16" s="11"/>
      <c r="B16" s="12"/>
      <c r="C16" s="12"/>
      <c r="D16" s="12"/>
      <c r="E16" s="22"/>
      <c r="F16" s="22"/>
      <c r="G16" s="12"/>
      <c r="H16" s="12"/>
      <c r="I16" s="11" t="s">
        <v>163</v>
      </c>
    </row>
    <row r="17" spans="1:9" s="1" customFormat="1" ht="14.25">
      <c r="A17" s="11"/>
      <c r="B17" s="12"/>
      <c r="C17" s="12"/>
      <c r="D17" s="12"/>
      <c r="E17" s="16"/>
      <c r="F17" s="16"/>
      <c r="G17" s="12"/>
      <c r="H17" s="12"/>
      <c r="I17" s="11" t="s">
        <v>164</v>
      </c>
    </row>
    <row r="18" spans="1:9" s="1" customFormat="1" ht="14.25">
      <c r="A18" s="11"/>
      <c r="B18" s="11" t="s">
        <v>165</v>
      </c>
      <c r="C18" s="11" t="s">
        <v>166</v>
      </c>
      <c r="D18" s="29" t="s">
        <v>189</v>
      </c>
      <c r="E18" s="19">
        <v>1</v>
      </c>
      <c r="F18" s="30">
        <v>1</v>
      </c>
      <c r="G18" s="31">
        <v>15</v>
      </c>
      <c r="H18" s="31">
        <v>15</v>
      </c>
      <c r="I18" s="12"/>
    </row>
    <row r="19" spans="1:9" s="1" customFormat="1" ht="28.5">
      <c r="A19" s="11"/>
      <c r="B19" s="11"/>
      <c r="C19" s="11" t="s">
        <v>168</v>
      </c>
      <c r="D19" s="29" t="s">
        <v>190</v>
      </c>
      <c r="E19" s="19">
        <v>1</v>
      </c>
      <c r="F19" s="30">
        <v>1</v>
      </c>
      <c r="G19" s="31">
        <v>20</v>
      </c>
      <c r="H19" s="31">
        <v>20</v>
      </c>
      <c r="I19" s="12"/>
    </row>
    <row r="20" spans="1:9" s="1" customFormat="1" ht="14.25">
      <c r="A20" s="11"/>
      <c r="B20" s="11"/>
      <c r="C20" s="11" t="s">
        <v>170</v>
      </c>
      <c r="D20" s="29" t="s">
        <v>171</v>
      </c>
      <c r="E20" s="26" t="s">
        <v>172</v>
      </c>
      <c r="F20" s="30">
        <v>1</v>
      </c>
      <c r="G20" s="31">
        <v>5</v>
      </c>
      <c r="H20" s="31">
        <v>5</v>
      </c>
      <c r="I20" s="12"/>
    </row>
    <row r="21" spans="1:9" s="1" customFormat="1" ht="85.5">
      <c r="A21" s="11"/>
      <c r="B21" s="11"/>
      <c r="C21" s="11" t="s">
        <v>173</v>
      </c>
      <c r="D21" s="29" t="s">
        <v>191</v>
      </c>
      <c r="E21" s="19" t="s">
        <v>175</v>
      </c>
      <c r="F21" s="32" t="s">
        <v>175</v>
      </c>
      <c r="G21" s="31">
        <v>10</v>
      </c>
      <c r="H21" s="31">
        <v>10</v>
      </c>
      <c r="I21" s="11"/>
    </row>
    <row r="22" spans="1:9" s="1" customFormat="1" ht="34.5" customHeight="1">
      <c r="A22" s="11"/>
      <c r="B22" s="11" t="s">
        <v>176</v>
      </c>
      <c r="C22" s="11" t="s">
        <v>177</v>
      </c>
      <c r="D22" s="29" t="s">
        <v>178</v>
      </c>
      <c r="E22" s="26">
        <v>1</v>
      </c>
      <c r="F22" s="30">
        <v>1</v>
      </c>
      <c r="G22" s="31">
        <v>10</v>
      </c>
      <c r="H22" s="31">
        <v>10</v>
      </c>
      <c r="I22" s="11"/>
    </row>
    <row r="23" spans="1:9" s="1" customFormat="1" ht="85.5" customHeight="1">
      <c r="A23" s="11"/>
      <c r="B23" s="11"/>
      <c r="C23" s="11" t="s">
        <v>126</v>
      </c>
      <c r="D23" s="29" t="s">
        <v>192</v>
      </c>
      <c r="E23" s="26">
        <v>1</v>
      </c>
      <c r="F23" s="30">
        <v>1</v>
      </c>
      <c r="G23" s="31">
        <v>10</v>
      </c>
      <c r="H23" s="31">
        <v>9</v>
      </c>
      <c r="I23" s="12"/>
    </row>
    <row r="24" spans="1:9" s="1" customFormat="1" ht="28.5">
      <c r="A24" s="11"/>
      <c r="B24" s="11"/>
      <c r="C24" s="11" t="s">
        <v>181</v>
      </c>
      <c r="D24" s="29" t="s">
        <v>131</v>
      </c>
      <c r="E24" s="26">
        <v>1</v>
      </c>
      <c r="F24" s="30">
        <v>1</v>
      </c>
      <c r="G24" s="31">
        <v>5</v>
      </c>
      <c r="H24" s="31">
        <v>5</v>
      </c>
      <c r="I24" s="12"/>
    </row>
    <row r="25" spans="1:9" s="1" customFormat="1" ht="28.5">
      <c r="A25" s="11"/>
      <c r="B25" s="11"/>
      <c r="C25" s="11" t="s">
        <v>182</v>
      </c>
      <c r="D25" s="29" t="s">
        <v>134</v>
      </c>
      <c r="E25" s="26">
        <v>1</v>
      </c>
      <c r="F25" s="30">
        <v>1</v>
      </c>
      <c r="G25" s="31">
        <v>5</v>
      </c>
      <c r="H25" s="31">
        <v>5</v>
      </c>
      <c r="I25" s="11"/>
    </row>
    <row r="26" spans="1:9" s="2" customFormat="1" ht="28.5">
      <c r="A26" s="11"/>
      <c r="B26" s="11"/>
      <c r="C26" s="11" t="s">
        <v>183</v>
      </c>
      <c r="D26" s="29" t="s">
        <v>184</v>
      </c>
      <c r="E26" s="11" t="s">
        <v>193</v>
      </c>
      <c r="F26" s="32" t="s">
        <v>194</v>
      </c>
      <c r="G26" s="31">
        <v>10</v>
      </c>
      <c r="H26" s="31">
        <v>9</v>
      </c>
      <c r="I26" s="11"/>
    </row>
    <row r="27" spans="1:9" s="1" customFormat="1" ht="19.5" customHeight="1">
      <c r="A27" s="11" t="s">
        <v>185</v>
      </c>
      <c r="B27" s="12"/>
      <c r="C27" s="12"/>
      <c r="D27" s="12"/>
      <c r="E27" s="12"/>
      <c r="F27" s="12"/>
      <c r="G27" s="12">
        <v>100</v>
      </c>
      <c r="H27" s="12">
        <v>98</v>
      </c>
      <c r="I27" s="12"/>
    </row>
  </sheetData>
  <sheetProtection/>
  <mergeCells count="33">
    <mergeCell ref="A2:I2"/>
    <mergeCell ref="A3:I3"/>
    <mergeCell ref="B6:E6"/>
    <mergeCell ref="G6:I6"/>
    <mergeCell ref="B9:C9"/>
    <mergeCell ref="B10:C10"/>
    <mergeCell ref="B11:C11"/>
    <mergeCell ref="B12:C12"/>
    <mergeCell ref="B13:E13"/>
    <mergeCell ref="F13:I13"/>
    <mergeCell ref="B14:E14"/>
    <mergeCell ref="F14:I14"/>
    <mergeCell ref="A27:F27"/>
    <mergeCell ref="A4:A5"/>
    <mergeCell ref="A13:A14"/>
    <mergeCell ref="A15:A26"/>
    <mergeCell ref="B15:B17"/>
    <mergeCell ref="B18:B21"/>
    <mergeCell ref="B22:B26"/>
    <mergeCell ref="C15:C17"/>
    <mergeCell ref="D7:D8"/>
    <mergeCell ref="D15:D17"/>
    <mergeCell ref="E7:E8"/>
    <mergeCell ref="E15:E17"/>
    <mergeCell ref="F7:F8"/>
    <mergeCell ref="F15:F17"/>
    <mergeCell ref="G7:G8"/>
    <mergeCell ref="G15:G17"/>
    <mergeCell ref="H7:H8"/>
    <mergeCell ref="H15:H17"/>
    <mergeCell ref="I7:I8"/>
    <mergeCell ref="B4:I5"/>
    <mergeCell ref="B7:C8"/>
  </mergeCells>
  <printOptions/>
  <pageMargins left="0.75" right="0.75" top="1" bottom="1" header="0.5" footer="0.5"/>
  <pageSetup fitToHeight="1" fitToWidth="1" orientation="portrait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SheetLayoutView="100" workbookViewId="0" topLeftCell="A24">
      <selection activeCell="F40" sqref="F40"/>
    </sheetView>
  </sheetViews>
  <sheetFormatPr defaultColWidth="9.00390625" defaultRowHeight="14.25"/>
  <cols>
    <col min="3" max="3" width="17.25390625" style="0" customWidth="1"/>
    <col min="4" max="4" width="21.25390625" style="3" customWidth="1"/>
    <col min="5" max="5" width="12.75390625" style="0" customWidth="1"/>
    <col min="6" max="6" width="11.125" style="0" customWidth="1"/>
    <col min="7" max="7" width="9.625" style="0" customWidth="1"/>
    <col min="8" max="8" width="8.50390625" style="0" customWidth="1"/>
    <col min="9" max="9" width="11.125" style="0" customWidth="1"/>
  </cols>
  <sheetData>
    <row r="1" spans="1:9" ht="20.25">
      <c r="A1" s="4" t="s">
        <v>140</v>
      </c>
      <c r="B1" s="5"/>
      <c r="C1" s="5"/>
      <c r="D1" s="6"/>
      <c r="E1" s="5"/>
      <c r="F1" s="5"/>
      <c r="G1" s="5"/>
      <c r="H1" s="5"/>
      <c r="I1" s="5"/>
    </row>
    <row r="2" spans="1:9" ht="27.75">
      <c r="A2" s="7" t="s">
        <v>141</v>
      </c>
      <c r="B2" s="7"/>
      <c r="C2" s="7"/>
      <c r="D2" s="8"/>
      <c r="E2" s="7"/>
      <c r="F2" s="7"/>
      <c r="G2" s="7"/>
      <c r="H2" s="7"/>
      <c r="I2" s="7"/>
    </row>
    <row r="3" spans="1:9" s="1" customFormat="1" ht="14.25">
      <c r="A3" s="9"/>
      <c r="B3" s="9"/>
      <c r="C3" s="9"/>
      <c r="D3" s="9"/>
      <c r="E3" s="9"/>
      <c r="F3" s="9"/>
      <c r="G3" s="9"/>
      <c r="H3" s="9"/>
      <c r="I3" s="9"/>
    </row>
    <row r="4" spans="1:9" s="1" customFormat="1" ht="19.5" customHeight="1">
      <c r="A4" s="10" t="s">
        <v>142</v>
      </c>
      <c r="B4" s="11" t="s">
        <v>195</v>
      </c>
      <c r="C4" s="12"/>
      <c r="D4" s="12"/>
      <c r="E4" s="12"/>
      <c r="F4" s="12"/>
      <c r="G4" s="12"/>
      <c r="H4" s="12"/>
      <c r="I4" s="12"/>
    </row>
    <row r="5" spans="1:9" s="1" customFormat="1" ht="19.5" customHeight="1">
      <c r="A5" s="10"/>
      <c r="B5" s="12"/>
      <c r="C5" s="12"/>
      <c r="D5" s="12"/>
      <c r="E5" s="12"/>
      <c r="F5" s="12"/>
      <c r="G5" s="12"/>
      <c r="H5" s="12"/>
      <c r="I5" s="12"/>
    </row>
    <row r="6" spans="1:9" s="1" customFormat="1" ht="19.5" customHeight="1">
      <c r="A6" s="11" t="s">
        <v>144</v>
      </c>
      <c r="B6" s="13" t="s">
        <v>145</v>
      </c>
      <c r="C6" s="14"/>
      <c r="D6" s="14"/>
      <c r="E6" s="14"/>
      <c r="F6" s="11" t="s">
        <v>146</v>
      </c>
      <c r="G6" s="11" t="s">
        <v>36</v>
      </c>
      <c r="H6" s="12"/>
      <c r="I6" s="12"/>
    </row>
    <row r="7" spans="1:9" s="1" customFormat="1" ht="19.5" customHeight="1">
      <c r="A7" s="11" t="s">
        <v>147</v>
      </c>
      <c r="B7" s="12"/>
      <c r="C7" s="12"/>
      <c r="D7" s="15" t="s">
        <v>148</v>
      </c>
      <c r="E7" s="15" t="s">
        <v>38</v>
      </c>
      <c r="F7" s="15" t="s">
        <v>39</v>
      </c>
      <c r="G7" s="11" t="s">
        <v>149</v>
      </c>
      <c r="H7" s="11" t="s">
        <v>150</v>
      </c>
      <c r="I7" s="11" t="s">
        <v>60</v>
      </c>
    </row>
    <row r="8" spans="1:9" s="1" customFormat="1" ht="19.5" customHeight="1">
      <c r="A8" s="11" t="s">
        <v>151</v>
      </c>
      <c r="B8" s="12"/>
      <c r="C8" s="12"/>
      <c r="D8" s="16"/>
      <c r="E8" s="16"/>
      <c r="F8" s="16"/>
      <c r="G8" s="12"/>
      <c r="H8" s="12"/>
      <c r="I8" s="12"/>
    </row>
    <row r="9" spans="1:9" s="1" customFormat="1" ht="19.5" customHeight="1">
      <c r="A9" s="17"/>
      <c r="B9" s="11" t="s">
        <v>152</v>
      </c>
      <c r="C9" s="12"/>
      <c r="D9" s="18">
        <v>200</v>
      </c>
      <c r="E9" s="18">
        <v>171.42</v>
      </c>
      <c r="F9" s="12">
        <f>SUM(E9)</f>
        <v>171.42</v>
      </c>
      <c r="G9" s="12">
        <v>9</v>
      </c>
      <c r="H9" s="19">
        <v>0.8571</v>
      </c>
      <c r="I9" s="12">
        <v>9</v>
      </c>
    </row>
    <row r="10" spans="1:9" s="1" customFormat="1" ht="19.5" customHeight="1">
      <c r="A10" s="17"/>
      <c r="B10" s="11" t="s">
        <v>153</v>
      </c>
      <c r="C10" s="12"/>
      <c r="D10" s="18">
        <v>200</v>
      </c>
      <c r="E10" s="18">
        <v>171.42</v>
      </c>
      <c r="F10" s="12">
        <f>SUM(E10)</f>
        <v>171.42</v>
      </c>
      <c r="G10" s="12">
        <v>9</v>
      </c>
      <c r="H10" s="19">
        <v>0.8571</v>
      </c>
      <c r="I10" s="12">
        <v>9</v>
      </c>
    </row>
    <row r="11" spans="1:9" s="1" customFormat="1" ht="19.5" customHeight="1">
      <c r="A11" s="17"/>
      <c r="B11" s="11" t="s">
        <v>154</v>
      </c>
      <c r="C11" s="12"/>
      <c r="D11" s="12"/>
      <c r="E11" s="12"/>
      <c r="F11" s="12"/>
      <c r="G11" s="12"/>
      <c r="H11" s="12"/>
      <c r="I11" s="12"/>
    </row>
    <row r="12" spans="1:9" s="1" customFormat="1" ht="19.5" customHeight="1">
      <c r="A12" s="17"/>
      <c r="B12" s="11" t="s">
        <v>155</v>
      </c>
      <c r="C12" s="12"/>
      <c r="D12" s="12"/>
      <c r="E12" s="12"/>
      <c r="F12" s="12"/>
      <c r="G12" s="12"/>
      <c r="H12" s="12"/>
      <c r="I12" s="12"/>
    </row>
    <row r="13" spans="1:9" s="1" customFormat="1" ht="19.5" customHeight="1">
      <c r="A13" s="11" t="s">
        <v>45</v>
      </c>
      <c r="B13" s="11" t="s">
        <v>156</v>
      </c>
      <c r="C13" s="12"/>
      <c r="D13" s="12"/>
      <c r="E13" s="12"/>
      <c r="F13" s="11" t="s">
        <v>157</v>
      </c>
      <c r="G13" s="12"/>
      <c r="H13" s="12"/>
      <c r="I13" s="12"/>
    </row>
    <row r="14" spans="1:9" s="1" customFormat="1" ht="172.5" customHeight="1">
      <c r="A14" s="12"/>
      <c r="B14" s="20" t="s">
        <v>196</v>
      </c>
      <c r="C14" s="21"/>
      <c r="D14" s="21"/>
      <c r="E14" s="21"/>
      <c r="F14" s="11" t="s">
        <v>197</v>
      </c>
      <c r="G14" s="12"/>
      <c r="H14" s="12"/>
      <c r="I14" s="12"/>
    </row>
    <row r="15" spans="1:9" s="1" customFormat="1" ht="14.25">
      <c r="A15" s="11" t="s">
        <v>160</v>
      </c>
      <c r="B15" s="11" t="s">
        <v>51</v>
      </c>
      <c r="C15" s="11" t="s">
        <v>53</v>
      </c>
      <c r="D15" s="11" t="s">
        <v>54</v>
      </c>
      <c r="E15" s="15" t="s">
        <v>55</v>
      </c>
      <c r="F15" s="15" t="s">
        <v>161</v>
      </c>
      <c r="G15" s="11" t="s">
        <v>149</v>
      </c>
      <c r="H15" s="11" t="s">
        <v>60</v>
      </c>
      <c r="I15" s="11" t="s">
        <v>162</v>
      </c>
    </row>
    <row r="16" spans="1:9" s="1" customFormat="1" ht="14.25">
      <c r="A16" s="11"/>
      <c r="B16" s="12"/>
      <c r="C16" s="12"/>
      <c r="D16" s="12"/>
      <c r="E16" s="22"/>
      <c r="F16" s="22"/>
      <c r="G16" s="12"/>
      <c r="H16" s="12"/>
      <c r="I16" s="11" t="s">
        <v>163</v>
      </c>
    </row>
    <row r="17" spans="1:9" s="1" customFormat="1" ht="14.25">
      <c r="A17" s="11"/>
      <c r="B17" s="12"/>
      <c r="C17" s="12"/>
      <c r="D17" s="12"/>
      <c r="E17" s="16"/>
      <c r="F17" s="16"/>
      <c r="G17" s="12"/>
      <c r="H17" s="12"/>
      <c r="I17" s="11" t="s">
        <v>164</v>
      </c>
    </row>
    <row r="18" spans="1:9" s="1" customFormat="1" ht="57">
      <c r="A18" s="11"/>
      <c r="B18" s="11" t="s">
        <v>165</v>
      </c>
      <c r="C18" s="11" t="s">
        <v>166</v>
      </c>
      <c r="D18" s="23" t="s">
        <v>198</v>
      </c>
      <c r="E18" s="24">
        <v>1</v>
      </c>
      <c r="F18" s="24">
        <v>1</v>
      </c>
      <c r="G18" s="11">
        <v>15</v>
      </c>
      <c r="H18" s="11">
        <v>15</v>
      </c>
      <c r="I18" s="12"/>
    </row>
    <row r="19" spans="1:9" s="1" customFormat="1" ht="28.5">
      <c r="A19" s="11"/>
      <c r="B19" s="11"/>
      <c r="C19" s="11" t="s">
        <v>168</v>
      </c>
      <c r="D19" s="23" t="s">
        <v>199</v>
      </c>
      <c r="E19" s="24">
        <v>1</v>
      </c>
      <c r="F19" s="24">
        <v>1</v>
      </c>
      <c r="G19" s="11">
        <v>20</v>
      </c>
      <c r="H19" s="11">
        <v>20</v>
      </c>
      <c r="I19" s="12"/>
    </row>
    <row r="20" spans="1:9" s="1" customFormat="1" ht="14.25">
      <c r="A20" s="11"/>
      <c r="B20" s="11"/>
      <c r="C20" s="11" t="s">
        <v>170</v>
      </c>
      <c r="D20" s="23" t="s">
        <v>200</v>
      </c>
      <c r="E20" s="24">
        <v>1</v>
      </c>
      <c r="F20" s="24">
        <v>1</v>
      </c>
      <c r="G20" s="11">
        <v>5</v>
      </c>
      <c r="H20" s="11">
        <v>5</v>
      </c>
      <c r="I20" s="12"/>
    </row>
    <row r="21" spans="1:9" s="1" customFormat="1" ht="14.25">
      <c r="A21" s="11"/>
      <c r="B21" s="11"/>
      <c r="C21" s="11" t="s">
        <v>173</v>
      </c>
      <c r="D21" s="23" t="s">
        <v>201</v>
      </c>
      <c r="E21" s="24">
        <v>1</v>
      </c>
      <c r="F21" s="24">
        <v>1</v>
      </c>
      <c r="G21" s="11">
        <v>10</v>
      </c>
      <c r="H21" s="11">
        <v>10</v>
      </c>
      <c r="I21" s="11"/>
    </row>
    <row r="22" spans="1:9" s="1" customFormat="1" ht="34.5" customHeight="1">
      <c r="A22" s="11"/>
      <c r="B22" s="11" t="s">
        <v>176</v>
      </c>
      <c r="C22" s="11" t="s">
        <v>177</v>
      </c>
      <c r="D22" s="23" t="s">
        <v>202</v>
      </c>
      <c r="E22" s="25" t="s">
        <v>175</v>
      </c>
      <c r="F22" s="25" t="s">
        <v>175</v>
      </c>
      <c r="G22" s="11">
        <v>10</v>
      </c>
      <c r="H22" s="11">
        <v>10</v>
      </c>
      <c r="I22" s="11"/>
    </row>
    <row r="23" spans="1:9" s="1" customFormat="1" ht="171">
      <c r="A23" s="11"/>
      <c r="B23" s="11"/>
      <c r="C23" s="11" t="s">
        <v>126</v>
      </c>
      <c r="D23" s="23" t="s">
        <v>203</v>
      </c>
      <c r="E23" s="26" t="s">
        <v>204</v>
      </c>
      <c r="F23" s="26">
        <v>1</v>
      </c>
      <c r="G23" s="11">
        <v>10</v>
      </c>
      <c r="H23" s="11">
        <v>9</v>
      </c>
      <c r="I23" s="12"/>
    </row>
    <row r="24" spans="1:9" s="1" customFormat="1" ht="28.5">
      <c r="A24" s="11"/>
      <c r="B24" s="11"/>
      <c r="C24" s="11" t="s">
        <v>181</v>
      </c>
      <c r="D24" s="27" t="s">
        <v>131</v>
      </c>
      <c r="E24" s="26">
        <v>1</v>
      </c>
      <c r="F24" s="26">
        <v>1</v>
      </c>
      <c r="G24" s="11">
        <v>5</v>
      </c>
      <c r="H24" s="11">
        <v>5</v>
      </c>
      <c r="I24" s="12"/>
    </row>
    <row r="25" spans="1:9" s="1" customFormat="1" ht="28.5">
      <c r="A25" s="11"/>
      <c r="B25" s="11"/>
      <c r="C25" s="11" t="s">
        <v>182</v>
      </c>
      <c r="D25" s="27" t="s">
        <v>134</v>
      </c>
      <c r="E25" s="26">
        <v>1</v>
      </c>
      <c r="F25" s="26">
        <v>1</v>
      </c>
      <c r="G25" s="11">
        <v>5</v>
      </c>
      <c r="H25" s="11">
        <v>5</v>
      </c>
      <c r="I25" s="11"/>
    </row>
    <row r="26" spans="1:9" s="2" customFormat="1" ht="28.5">
      <c r="A26" s="11"/>
      <c r="B26" s="11"/>
      <c r="C26" s="11" t="s">
        <v>183</v>
      </c>
      <c r="D26" s="23" t="s">
        <v>184</v>
      </c>
      <c r="E26" s="12" t="s">
        <v>205</v>
      </c>
      <c r="F26" s="19" t="s">
        <v>194</v>
      </c>
      <c r="G26" s="11">
        <v>10</v>
      </c>
      <c r="H26" s="11">
        <v>9</v>
      </c>
      <c r="I26" s="11"/>
    </row>
    <row r="27" spans="1:9" s="1" customFormat="1" ht="19.5" customHeight="1">
      <c r="A27" s="11" t="s">
        <v>185</v>
      </c>
      <c r="B27" s="12"/>
      <c r="C27" s="12"/>
      <c r="D27" s="12"/>
      <c r="E27" s="12"/>
      <c r="F27" s="12"/>
      <c r="G27" s="12">
        <v>100</v>
      </c>
      <c r="H27" s="12">
        <v>98</v>
      </c>
      <c r="I27" s="12"/>
    </row>
  </sheetData>
  <sheetProtection/>
  <mergeCells count="33">
    <mergeCell ref="A2:I2"/>
    <mergeCell ref="A3:I3"/>
    <mergeCell ref="B6:E6"/>
    <mergeCell ref="G6:I6"/>
    <mergeCell ref="B9:C9"/>
    <mergeCell ref="B10:C10"/>
    <mergeCell ref="B11:C11"/>
    <mergeCell ref="B12:C12"/>
    <mergeCell ref="B13:E13"/>
    <mergeCell ref="F13:I13"/>
    <mergeCell ref="B14:E14"/>
    <mergeCell ref="F14:I14"/>
    <mergeCell ref="A27:F27"/>
    <mergeCell ref="A4:A5"/>
    <mergeCell ref="A13:A14"/>
    <mergeCell ref="A15:A26"/>
    <mergeCell ref="B15:B17"/>
    <mergeCell ref="B18:B21"/>
    <mergeCell ref="B22:B26"/>
    <mergeCell ref="C15:C17"/>
    <mergeCell ref="D7:D8"/>
    <mergeCell ref="D15:D17"/>
    <mergeCell ref="E7:E8"/>
    <mergeCell ref="E15:E17"/>
    <mergeCell ref="F7:F8"/>
    <mergeCell ref="F15:F17"/>
    <mergeCell ref="G7:G8"/>
    <mergeCell ref="G15:G17"/>
    <mergeCell ref="H7:H8"/>
    <mergeCell ref="H15:H17"/>
    <mergeCell ref="I7:I8"/>
    <mergeCell ref="B4:I5"/>
    <mergeCell ref="B7:C8"/>
  </mergeCells>
  <printOptions/>
  <pageMargins left="0.75" right="0.75" top="1" bottom="1" header="0.5" footer="0.5"/>
  <pageSetup fitToHeight="1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Wilson.</cp:lastModifiedBy>
  <dcterms:created xsi:type="dcterms:W3CDTF">2016-12-02T08:54:00Z</dcterms:created>
  <dcterms:modified xsi:type="dcterms:W3CDTF">2023-08-07T06:46:27Z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A5509609B190497984AD046448456B9C</vt:lpwstr>
  </property>
  <property fmtid="{D5CDD505-2E9C-101B-9397-08002B2CF9AE}" pid="5" name="commonda">
    <vt:lpwstr>eyJoZGlkIjoiNmZlMzVjZTdmMGM2MzAyYTljNjhmMjBhOTM1MDdjY2UifQ==</vt:lpwstr>
  </property>
</Properties>
</file>